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แม้วจากเครื่องเก่า\เอกสารต่างๆ\IDP\67\IDP รอบ 1 งบประมาณ 67\ขึ้นเว็บ\"/>
    </mc:Choice>
  </mc:AlternateContent>
  <xr:revisionPtr revIDLastSave="0" documentId="13_ncr:1_{10D87B33-512A-4E62-888F-F221B98845DA}" xr6:coauthVersionLast="47" xr6:coauthVersionMax="47" xr10:uidLastSave="{00000000-0000-0000-0000-000000000000}"/>
  <bookViews>
    <workbookView xWindow="-120" yWindow="-120" windowWidth="20730" windowHeight="110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'วางแผนพัฒนาHRD(IDP)'!$A$7:$M$97</definedName>
    <definedName name="_xlnm.Print_Area" localSheetId="0">'วางแผนพัฒนาHRD(IDP)'!$A$1:$K$114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<sst xmlns="http://schemas.openxmlformats.org/spreadsheetml/2006/main" count="615" uniqueCount="143">
  <si>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</si>
  <si>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</si>
  <si>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</si>
  <si>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</si>
  <si>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</si>
  <si>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</si>
  <si>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</si>
  <si>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</si>
  <si>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</si>
  <si>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</si>
  <si>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</si>
  <si>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</si>
  <si>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</si>
  <si>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</si>
  <si>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</si>
  <si>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</si>
  <si>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</si>
  <si>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</si>
  <si>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</si>
  <si>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</si>
  <si>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</si>
  <si>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</si>
  <si>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</si>
  <si>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</si>
  <si>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</si>
  <si>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</si>
  <si>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</si>
  <si>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</si>
  <si>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นายเฉลิมพล  บุญเจือ</t>
  </si>
  <si>
    <t>นักวิชาการสัตวบาลชำนาญการพิเศษ</t>
  </si>
  <si>
    <t>ศูนย์พัฒนาปศุสัตว์ตามพระราชดำริ อ.ด่านซ้าย จ.เลย</t>
  </si>
  <si>
    <t>ข้าราชการ</t>
  </si>
  <si>
    <t>นายธีรวิทย์  ขาวบุบผา</t>
  </si>
  <si>
    <t>นางสาวกาญจนา  ธรรมรัตน์</t>
  </si>
  <si>
    <t>ฝ่ายโครงการอันเนื่องมาจากพระราชดำริ</t>
  </si>
  <si>
    <t>นางสาวสุรีย์รัตน์ สืบสุนทร</t>
  </si>
  <si>
    <t>นักวิชาการสัตวบาลชำนาญการ</t>
  </si>
  <si>
    <t>ฝ่ายโครงการหลวงและพื้นที่เฉพาะ</t>
  </si>
  <si>
    <t>นางสาวศลญา  คอนสลัด</t>
  </si>
  <si>
    <t>ฝ่ายกิจกรรมพิเศษ</t>
  </si>
  <si>
    <t>ว่าที่ ร.ต.สมยศ ชุนเกษา</t>
  </si>
  <si>
    <t>ฝ่ายโครงการธนาคารโค-กระบือเพื่อเกษตรกร ตามพระราชดำริ</t>
  </si>
  <si>
    <t>นางสาวมนทกานติ์  กันแก้ว</t>
  </si>
  <si>
    <t>นางสาวกาญจนา ธรรมรัตน์</t>
  </si>
  <si>
    <t>นางสาวนฤมล อรุณธีร์กิจ</t>
  </si>
  <si>
    <t>นักวิชาการสัตวบาลปฏิบัติการ</t>
  </si>
  <si>
    <t>นายปฏิพัทธ์  อุดมสมุทรหิรัญ</t>
  </si>
  <si>
    <t>นางสาวอิศรา  มหาวงศ์</t>
  </si>
  <si>
    <t>นางสาวชมพูนุท เรืองฤทธิ์</t>
  </si>
  <si>
    <t>เจ้าพนักงานธุรการปฏิบัติงาน</t>
  </si>
  <si>
    <t>ฝ่ายบริหารทั่วไป</t>
  </si>
  <si>
    <t>นางนงลักษณ์  บาบู จันดราน</t>
  </si>
  <si>
    <t>นักวิชาการสัตวบาล</t>
  </si>
  <si>
    <t>พนักงานราชการ</t>
  </si>
  <si>
    <t>นางสาวณิรวรรณ  คำลือ</t>
  </si>
  <si>
    <t>นายถิรวรรธน์  เพ็งผลวินิจ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</si>
  <si>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</si>
  <si>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</si>
  <si>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</si>
  <si>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</si>
  <si>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</si>
  <si>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</si>
  <si>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</si>
  <si>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</si>
  <si>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นางสาววรรณวิลาส ทิพย์มลสวัสดิ์</t>
  </si>
  <si>
    <t>นักวิเคราะห์นโยบายและแผน</t>
  </si>
  <si>
    <t>นายศุภชัย  ดีแล้ว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</si>
  <si>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</si>
  <si>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</si>
  <si>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</si>
  <si>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</si>
  <si>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</si>
  <si>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นางสาวปรียาพร เสนามาตย์</t>
  </si>
  <si>
    <t>นางสาวศลญา คอนสลัด</t>
  </si>
  <si>
    <t>ว่าที่ ร.ต.กิติพงษ์  อุ่นเมือง</t>
  </si>
  <si>
    <t>นายจิราวัฒน์ อุดคำเที่ยง</t>
  </si>
  <si>
    <t>นายสมพร นาภูทัศ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</si>
  <si>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</si>
  <si>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</si>
  <si>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</si>
  <si>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</si>
  <si>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</si>
  <si>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</si>
  <si>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</si>
  <si>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นายเนติวุฒิ เชื้อบุญมี</t>
  </si>
  <si>
    <t>นายจักรินทร์  ภักมี</t>
  </si>
  <si>
    <t>นายกิตติพงษ์ นนทะการ</t>
  </si>
  <si>
    <t>นายเด่น  ผ่องจิตร์</t>
  </si>
  <si>
    <t>นายทินกร ชัยชนะ</t>
  </si>
  <si>
    <t>นายวิชัย นนทะโคตร</t>
  </si>
  <si>
    <t>นายสุริยันห์ สุทธิ</t>
  </si>
  <si>
    <t>นางคำเฟิน คำหยาด</t>
  </si>
  <si>
    <t>นางสาวนางสาวชมพูนุท เรืองฤทธิ์</t>
  </si>
  <si>
    <t>นักจัดการงานทั่วไป</t>
  </si>
  <si>
    <t>นายวีระชัย นิลโฉม</t>
  </si>
  <si>
    <t>นางสาวชนาพร พระสนชุ่ม</t>
  </si>
  <si>
    <t>กองงานพระราชดำริและกิจกรรมพิเศษ</t>
  </si>
  <si>
    <t>การใช้เทคโนโลยี</t>
  </si>
  <si>
    <t>e-Learning</t>
  </si>
  <si>
    <t>1. นวัตกรรมกับการทำงานภาครัฐ</t>
  </si>
  <si>
    <t>2. การปรับเปลี่ยนกระบวนการทำงานและการให้บริการประชาชนแบบ e-Government</t>
  </si>
  <si>
    <t>ต.ค.66 - มี.ค. 67</t>
  </si>
  <si>
    <t>ต.ค.66 - มี.ค. 68</t>
  </si>
  <si>
    <t>ต.ค.66 - มี.ค. 69</t>
  </si>
  <si>
    <t>1. การสร้างความไว้ใจในองค์กรด้วยเทคโนโลยีดิจิทัล</t>
  </si>
  <si>
    <t>2. ศิลปะในการเขียนและแก้ร่างหนังสือติดต่อราชการ</t>
  </si>
  <si>
    <t>1. - การออกแบบ UX/UI สุดปัง เพื่อดึงดูดความสนใจของผู้ใช้ (TDGA)</t>
  </si>
  <si>
    <t>2. การบริหารเงินสำหรับข้าราชการ (กพ.)</t>
  </si>
  <si>
    <t>1.การผลิตคลิปสั้นเพื่อการเรียนรู้แบบ Micro Learning  (กพ.)</t>
  </si>
  <si>
    <t>2.ประวัติศาสตร์จังหวัดชายแดนภาคใต้  (กพ.)</t>
  </si>
  <si>
    <t>2.การบริหารเงินสำหรับข้าราชการ (กพ.)</t>
  </si>
  <si>
    <t>1.การผลิตคลิปสั้นเพื่อการเรียนรู้แบบ Micro Learning</t>
  </si>
  <si>
    <t>2.พระราชบัญญัติข้อมูลข่าวสารของราชการ</t>
  </si>
  <si>
    <t>1.Digital Literacy  (TDGA)</t>
  </si>
  <si>
    <t>2.การวางแผนทางก้าวหน้าในสายอาชีพ  (กพ.)</t>
  </si>
  <si>
    <t>1.การออกแบบ UX/UI สุดปัง เพื่อดึงดูดความสนใจของผู้ใช้ (TDGA)</t>
  </si>
  <si>
    <t>1.จุดประกายความคิดเพื่อสร้างนวัตกรรม (TDGA)</t>
  </si>
  <si>
    <t>2.ศิลปะในการเขียนและแก้ร่างหนังสือติดต่อราชการ (กพ.)</t>
  </si>
  <si>
    <t>นายไพวัน  พิมพ์วัน</t>
  </si>
  <si>
    <t>1.การใช้เครื่องมือดิจิทัลเพื่อการทำงานภาครัฐ (Essential Digital Tools for Workplace) (TDGA)</t>
  </si>
  <si>
    <t>นายศรายุทธ สุทธิ</t>
  </si>
  <si>
    <t>ความรู้/ทักษะเฉพาะทางในสายงาน</t>
  </si>
  <si>
    <t>ภาวะผู้นำ/คุณธรรม/จริยธรรม</t>
  </si>
  <si>
    <t>1. การเปลี่ยนผ่านสู่องค์กรดิจิทัล</t>
  </si>
  <si>
    <t>2. การเขียนหนังสือราชการ : เสริมทักษะการเขียนหนังสือราชการ</t>
  </si>
  <si>
    <t>2.การสร้าง Growth Mindset เพื่อผลสพเร็จของชีวิตและงาน</t>
  </si>
  <si>
    <t>1.ความเข้าใจและใช้เทคโนโลยีดิจิทัลอย่างมีประสิทธิภาพ</t>
  </si>
  <si>
    <t>2.การคิดเชิงวิพากษ์และการจัดการปัญหา</t>
  </si>
  <si>
    <t>1.การออกแบบองค์กรดิจิทัล</t>
  </si>
  <si>
    <t>2.ศิลปะในการเขียนและแก้ร่างหนังสือติดต่อราชการ</t>
  </si>
  <si>
    <t>2.ระบบราชการไทย</t>
  </si>
  <si>
    <t>1.Microsoft Word (DS05)</t>
  </si>
  <si>
    <t>1.Digital Code of Merit</t>
  </si>
  <si>
    <t>2.การเขียนหนังสือราชการ : เสริมทักษะการเขียนหนังสือราชการ</t>
  </si>
  <si>
    <t>1.การผลิตคลิปสั้นเพื่อการเรียนรู้ แบบ Micro Learning</t>
  </si>
  <si>
    <t>1.การขับเคลื่อนการเปลี่ยนผ่านสู่รัฐบาลดิจิทัล</t>
  </si>
  <si>
    <t>2.การบริหารเชิงกลยุทธ์</t>
  </si>
  <si>
    <t>1.ความมั่นคงปลอดถัยบนอินเตอร์เน็ตและปฏิบัติสำหรับข้าราชการยุคดิจิทัล</t>
  </si>
  <si>
    <t>2.Project Management สำหรับข้าราชการระดับบริหาร</t>
  </si>
  <si>
    <t>2.การผลิตคลิปสั้นเพื่อการเรียนรู้แบบ Micro Learning</t>
  </si>
  <si>
    <t>1. การขับเคลื่อนการเปลี่ยนผ่านสู่องค์กรดิจิทัล</t>
  </si>
  <si>
    <t>2.การบริหารการเงินสำหรับข้าราชการ</t>
  </si>
  <si>
    <t>2.สิทธิมนุษยชนกับการปฏิบัติราชการ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</si>
</sst>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40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color theme="1"/>
      <name val="TH Sarabun New"/>
      <family val="2"/>
    </font>
    <font>
      <sz val="12"/>
      <color theme="1"/>
      <name val="TH Sarabun New"/>
      <family val="2"/>
    </font>
    <font>
      <sz val="11"/>
      <color theme="1"/>
      <name val="TH Sarabun New"/>
      <family val="2"/>
    </font>
    <font>
      <sz val="8.5"/>
      <color theme="1"/>
      <name val="TH Sarabun New"/>
      <family val="2"/>
    </font>
    <font>
      <b/>
      <sz val="12"/>
      <name val="TH SarabunPSK"/>
      <family val="2"/>
    </font>
    <font>
      <sz val="14"/>
      <name val="TH SarabunPSK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4" fillId="3" borderId="4" xfId="0" applyFont="1" applyFill="1" applyBorder="1" applyAlignment="1" applyProtection="1">
      <alignment horizontal="center" vertical="center" shrinkToFit="1"/>
      <protection locked="0"/>
    </xf>
    <xf numFmtId="0" fontId="35" fillId="3" borderId="4" xfId="0" applyFont="1" applyFill="1" applyBorder="1" applyAlignment="1" applyProtection="1">
      <alignment vertical="center" wrapText="1"/>
      <protection locked="0" hidden="1"/>
    </xf>
    <xf numFmtId="0" fontId="35" fillId="3" borderId="4" xfId="0" applyFont="1" applyFill="1" applyBorder="1" applyAlignment="1" applyProtection="1">
      <alignment vertical="center" shrinkToFit="1"/>
      <protection locked="0"/>
    </xf>
    <xf numFmtId="0" fontId="35" fillId="3" borderId="4" xfId="0" applyFont="1" applyFill="1" applyBorder="1" applyAlignment="1" applyProtection="1">
      <alignment vertical="center" wrapText="1" shrinkToFit="1"/>
      <protection locked="0"/>
    </xf>
    <xf numFmtId="49" fontId="35" fillId="3" borderId="4" xfId="0" applyNumberFormat="1" applyFont="1" applyFill="1" applyBorder="1" applyAlignment="1" applyProtection="1">
      <alignment vertical="center" shrinkToFit="1"/>
      <protection locked="0"/>
    </xf>
    <xf numFmtId="0" fontId="36" fillId="3" borderId="4" xfId="0" applyFont="1" applyFill="1" applyBorder="1" applyAlignment="1" applyProtection="1">
      <alignment vertical="center" wrapText="1" shrinkToFit="1"/>
      <protection locked="0"/>
    </xf>
    <xf numFmtId="0" fontId="36" fillId="3" borderId="4" xfId="0" applyFont="1" applyFill="1" applyBorder="1" applyAlignment="1" applyProtection="1">
      <alignment vertical="center" wrapText="1"/>
      <protection locked="0" hidden="1"/>
    </xf>
    <xf numFmtId="0" fontId="37" fillId="3" borderId="4" xfId="0" applyFont="1" applyFill="1" applyBorder="1" applyAlignment="1" applyProtection="1">
      <alignment vertical="center" wrapText="1"/>
      <protection locked="0" hidden="1"/>
    </xf>
    <xf numFmtId="0" fontId="39" fillId="3" borderId="4" xfId="0" applyFont="1" applyFill="1" applyBorder="1" applyAlignment="1" applyProtection="1">
      <alignment vertical="center" shrinkToFit="1"/>
      <protection locked="0"/>
    </xf>
    <xf numFmtId="49" fontId="34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5" xfId="0" applyFont="1" applyBorder="1" applyAlignment="1" applyProtection="1">
      <alignment vertical="center" wrapText="1" shrinkToFit="1"/>
      <protection locked="0"/>
    </xf>
    <xf numFmtId="0" fontId="35" fillId="4" borderId="4" xfId="0" applyFont="1" applyFill="1" applyBorder="1" applyAlignment="1" applyProtection="1">
      <alignment vertical="center" wrapText="1"/>
      <protection locked="0" hidden="1"/>
    </xf>
    <xf numFmtId="0" fontId="4" fillId="4" borderId="4" xfId="0" applyFont="1" applyFill="1" applyBorder="1" applyAlignment="1" applyProtection="1">
      <alignment vertical="center" shrinkToFit="1"/>
      <protection locked="0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38" fillId="0" borderId="1" xfId="0" applyFont="1" applyBorder="1" applyAlignment="1" applyProtection="1">
      <alignment horizontal="center" vertical="center" wrapText="1" shrinkToFit="1"/>
      <protection locked="0"/>
    </xf>
    <xf numFmtId="0" fontId="38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97"/>
  <sheetViews>
    <sheetView showGridLines="0" tabSelected="1" zoomScale="115" zoomScaleNormal="115" zoomScaleSheetLayoutView="98" zoomScalePageLayoutView="120" workbookViewId="0">
      <pane ySplit="7" topLeftCell="A39" activePane="bottomLeft" state="frozen"/>
      <selection pane="bottomLeft" activeCell="H42" sqref="H42"/>
    </sheetView>
  </sheetViews>
  <sheetFormatPr defaultColWidth="9" defaultRowHeight="21.95" customHeight="1" x14ac:dyDescent="0.2"/>
  <cols>
    <col min="1" max="1" width="3.125" style="25" customWidth="1"/>
    <col min="2" max="2" width="19.125" style="26" customWidth="1"/>
    <col min="3" max="3" width="14.125" style="27" customWidth="1"/>
    <col min="4" max="4" width="9.875" style="27" customWidth="1"/>
    <col min="5" max="5" width="10.875" style="27" customWidth="1"/>
    <col min="6" max="6" width="14" style="27" customWidth="1"/>
    <col min="7" max="7" width="23.75" style="27" customWidth="1"/>
    <col min="8" max="8" width="13.625" style="27" customWidth="1"/>
    <col min="9" max="9" width="12.375" style="27" customWidth="1"/>
    <col min="10" max="10" width="8.25" style="53" customWidth="1"/>
    <col min="11" max="11" width="6.375" style="28" customWidth="1"/>
    <col min="12" max="16384" width="9" style="2"/>
  </cols>
  <sheetData>
    <row r="1" spans="1:12" s="5" customFormat="1" ht="1.5" customHeight="1" x14ac:dyDescent="0.65">
      <c r="A1" s="7"/>
      <c r="B1" s="7"/>
      <c r="C1" s="7"/>
      <c r="D1" s="7"/>
      <c r="E1" s="7"/>
      <c r="F1" s="39"/>
      <c r="G1" s="7"/>
      <c r="H1" s="7"/>
      <c r="I1" s="7"/>
      <c r="J1" s="50"/>
      <c r="K1" s="7"/>
      <c r="L1" s="4"/>
    </row>
    <row r="2" spans="1:12" s="5" customFormat="1" ht="27.75" customHeight="1" x14ac:dyDescent="0.45">
      <c r="A2" s="8"/>
      <c r="B2" s="9" t="s">
        <v>9</v>
      </c>
      <c r="C2" s="78" t="s">
        <v>96</v>
      </c>
      <c r="D2" s="79"/>
      <c r="E2" s="76" t="s">
        <v>22</v>
      </c>
      <c r="F2" s="77"/>
      <c r="G2" s="77"/>
      <c r="H2" s="77"/>
      <c r="I2" s="38"/>
      <c r="J2" s="51"/>
      <c r="K2" s="38"/>
    </row>
    <row r="3" spans="1:12" s="5" customFormat="1" ht="3" customHeight="1" x14ac:dyDescent="0.4">
      <c r="A3" s="8"/>
      <c r="B3" s="10"/>
      <c r="C3" s="10" t="s">
        <v>10</v>
      </c>
      <c r="D3" s="10"/>
      <c r="E3" s="11"/>
      <c r="F3" s="40"/>
      <c r="G3" s="11"/>
      <c r="H3" s="11"/>
      <c r="I3" s="11"/>
      <c r="J3" s="48"/>
      <c r="K3" s="12"/>
    </row>
    <row r="4" spans="1:12" s="5" customFormat="1" ht="16.5" customHeight="1" x14ac:dyDescent="0.4">
      <c r="A4" s="13"/>
      <c r="B4" s="81" t="s">
        <v>12</v>
      </c>
      <c r="C4" s="81"/>
      <c r="D4" s="46">
        <v>11</v>
      </c>
      <c r="E4" s="42"/>
      <c r="F4" s="82" t="s">
        <v>20</v>
      </c>
      <c r="G4" s="83"/>
      <c r="H4" s="46">
        <v>34</v>
      </c>
      <c r="I4" s="41"/>
      <c r="J4" s="54" t="s">
        <v>8</v>
      </c>
      <c r="K4" s="57">
        <v>2567</v>
      </c>
    </row>
    <row r="5" spans="1:12" s="5" customFormat="1" ht="15.75" customHeight="1" x14ac:dyDescent="0.4">
      <c r="A5" s="13"/>
      <c r="B5" s="81" t="s">
        <v>19</v>
      </c>
      <c r="C5" s="81"/>
      <c r="D5" s="47">
        <f t="array" ref="D5">SUMPRODUCT(IF('วางแผนพัฒนาHRD(IDP)'!E8:E689="ข้าราชการ",IF('วางแผนพัฒนาHRD(IDP)'!B8:B689&lt;&gt;"",1/COUNTIFS('วางแผนพัฒนาHRD(IDP)'!B8:B689,'วางแผนพัฒนาHRD(IDP)'!B8:B689,'วางแผนพัฒนาHRD(IDP)'!E8:E689,"ข้าราชการ",'วางแผนพัฒนาHRD(IDP)'!B8:B689,"&lt;&gt;"))))</f>
        <v>11</v>
      </c>
      <c r="E5" s="44">
        <f>D5/D4</f>
        <v>1</v>
      </c>
      <c r="F5" s="83" t="s">
        <v>21</v>
      </c>
      <c r="G5" s="83"/>
      <c r="H5" s="47">
        <f t="array" ref="H5">SUMPRODUCT(IF('วางแผนพัฒนาHRD(IDP)'!E8:E689="พนักงานราชการ",IF('วางแผนพัฒนาHRD(IDP)'!B8:B689&lt;&gt;"",1/COUNTIFS('วางแผนพัฒนาHRD(IDP)'!B8:B689,'วางแผนพัฒนาHRD(IDP)'!B8:B689,'วางแผนพัฒนาHRD(IDP)'!E8:E689,"พนักงานราชการ",'วางแผนพัฒนาHRD(IDP)'!B8:B689,"&lt;&gt;"))))</f>
        <v>34</v>
      </c>
      <c r="I5" s="43">
        <f>H5/H4</f>
        <v>1</v>
      </c>
      <c r="J5" s="49" t="s">
        <v>7</v>
      </c>
      <c r="K5" s="45">
        <v>45343</v>
      </c>
    </row>
    <row r="6" spans="1:12" s="6" customFormat="1" ht="4.5" customHeight="1" x14ac:dyDescent="0.2">
      <c r="A6" s="14"/>
      <c r="B6" s="80"/>
      <c r="C6" s="80"/>
      <c r="D6" s="15"/>
      <c r="E6" s="15"/>
      <c r="F6" s="3"/>
      <c r="G6" s="15"/>
      <c r="H6" s="16"/>
      <c r="I6" s="3"/>
      <c r="J6" s="52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17</v>
      </c>
      <c r="E7" s="19" t="s">
        <v>3</v>
      </c>
      <c r="F7" s="55" t="s">
        <v>18</v>
      </c>
      <c r="G7" s="18" t="s">
        <v>2</v>
      </c>
      <c r="H7" s="58" t="s">
        <v>4</v>
      </c>
      <c r="I7" s="18" t="s">
        <v>5</v>
      </c>
      <c r="J7" s="56" t="s">
        <v>23</v>
      </c>
      <c r="K7" s="20" t="s">
        <v>6</v>
      </c>
    </row>
    <row r="8" spans="1:12" ht="21.95" customHeight="1" x14ac:dyDescent="0.2">
      <c r="A8" s="63">
        <v>1</v>
      </c>
      <c r="B8" s="64" t="s">
        <v>28</v>
      </c>
      <c r="C8" s="65" t="s">
        <v>29</v>
      </c>
      <c r="D8" s="65" t="s">
        <v>30</v>
      </c>
      <c r="E8" s="65" t="s">
        <v>31</v>
      </c>
      <c r="F8" s="66" t="s">
        <v>32</v>
      </c>
      <c r="G8" s="23" t="s">
        <v>106</v>
      </c>
      <c r="H8" s="71" t="s">
        <v>97</v>
      </c>
      <c r="I8" s="71" t="s">
        <v>98</v>
      </c>
      <c r="J8" s="72" t="s">
        <v>101</v>
      </c>
      <c r="K8" s="21">
        <v>1</v>
      </c>
    </row>
    <row r="9" spans="1:12" ht="21.95" customHeight="1" x14ac:dyDescent="0.2">
      <c r="A9" s="63"/>
      <c r="B9" s="64"/>
      <c r="C9" s="65"/>
      <c r="D9" s="65"/>
      <c r="E9" s="65"/>
      <c r="F9" s="66"/>
      <c r="G9" s="73" t="s">
        <v>107</v>
      </c>
      <c r="H9" s="71" t="s">
        <v>122</v>
      </c>
      <c r="I9" s="71" t="s">
        <v>98</v>
      </c>
      <c r="J9" s="72" t="s">
        <v>101</v>
      </c>
      <c r="K9" s="21">
        <v>1</v>
      </c>
    </row>
    <row r="10" spans="1:12" ht="21.95" customHeight="1" x14ac:dyDescent="0.2">
      <c r="A10" s="63">
        <v>2</v>
      </c>
      <c r="B10" s="64" t="s">
        <v>33</v>
      </c>
      <c r="C10" s="65" t="s">
        <v>29</v>
      </c>
      <c r="D10" s="65" t="s">
        <v>34</v>
      </c>
      <c r="E10" s="65" t="s">
        <v>31</v>
      </c>
      <c r="F10" s="66" t="s">
        <v>32</v>
      </c>
      <c r="G10" s="23" t="s">
        <v>135</v>
      </c>
      <c r="H10" s="71" t="s">
        <v>97</v>
      </c>
      <c r="I10" s="71" t="s">
        <v>98</v>
      </c>
      <c r="J10" s="72" t="s">
        <v>101</v>
      </c>
      <c r="K10" s="21">
        <v>1</v>
      </c>
    </row>
    <row r="11" spans="1:12" ht="21.95" customHeight="1" x14ac:dyDescent="0.2">
      <c r="A11" s="63"/>
      <c r="B11" s="64"/>
      <c r="C11" s="65"/>
      <c r="D11" s="65"/>
      <c r="E11" s="65"/>
      <c r="F11" s="66"/>
      <c r="G11" s="23" t="s">
        <v>136</v>
      </c>
      <c r="H11" s="71" t="s">
        <v>121</v>
      </c>
      <c r="I11" s="71" t="s">
        <v>98</v>
      </c>
      <c r="J11" s="72" t="s">
        <v>101</v>
      </c>
      <c r="K11" s="21">
        <v>1</v>
      </c>
    </row>
    <row r="12" spans="1:12" ht="21.95" customHeight="1" x14ac:dyDescent="0.2">
      <c r="A12" s="63">
        <v>3</v>
      </c>
      <c r="B12" s="64" t="s">
        <v>35</v>
      </c>
      <c r="C12" s="65" t="s">
        <v>36</v>
      </c>
      <c r="D12" s="65" t="s">
        <v>37</v>
      </c>
      <c r="E12" s="65" t="s">
        <v>31</v>
      </c>
      <c r="F12" s="66" t="s">
        <v>32</v>
      </c>
      <c r="G12" s="23" t="s">
        <v>126</v>
      </c>
      <c r="H12" s="71" t="s">
        <v>97</v>
      </c>
      <c r="I12" s="71" t="s">
        <v>98</v>
      </c>
      <c r="J12" s="72" t="s">
        <v>101</v>
      </c>
      <c r="K12" s="21">
        <v>1</v>
      </c>
    </row>
    <row r="13" spans="1:12" ht="21.95" customHeight="1" x14ac:dyDescent="0.2">
      <c r="A13" s="63"/>
      <c r="B13" s="64"/>
      <c r="C13" s="65"/>
      <c r="D13" s="65"/>
      <c r="E13" s="65"/>
      <c r="F13" s="66"/>
      <c r="G13" s="23" t="s">
        <v>127</v>
      </c>
      <c r="H13" s="71" t="s">
        <v>121</v>
      </c>
      <c r="I13" s="71" t="s">
        <v>98</v>
      </c>
      <c r="J13" s="72" t="s">
        <v>101</v>
      </c>
      <c r="K13" s="21">
        <v>1</v>
      </c>
    </row>
    <row r="14" spans="1:12" ht="21.95" customHeight="1" x14ac:dyDescent="0.2">
      <c r="A14" s="63">
        <v>4</v>
      </c>
      <c r="B14" s="64" t="s">
        <v>38</v>
      </c>
      <c r="C14" s="65" t="s">
        <v>36</v>
      </c>
      <c r="D14" s="65" t="s">
        <v>39</v>
      </c>
      <c r="E14" s="65" t="s">
        <v>31</v>
      </c>
      <c r="F14" s="66" t="s">
        <v>32</v>
      </c>
      <c r="G14" s="23" t="s">
        <v>111</v>
      </c>
      <c r="H14" s="71" t="s">
        <v>97</v>
      </c>
      <c r="I14" s="71" t="s">
        <v>98</v>
      </c>
      <c r="J14" s="72" t="s">
        <v>101</v>
      </c>
      <c r="K14" s="21">
        <v>1</v>
      </c>
    </row>
    <row r="15" spans="1:12" ht="21.95" customHeight="1" x14ac:dyDescent="0.2">
      <c r="A15" s="63"/>
      <c r="B15" s="64"/>
      <c r="C15" s="65"/>
      <c r="D15" s="65"/>
      <c r="E15" s="65"/>
      <c r="F15" s="66"/>
      <c r="G15" s="23" t="s">
        <v>127</v>
      </c>
      <c r="H15" s="71" t="s">
        <v>121</v>
      </c>
      <c r="I15" s="71" t="s">
        <v>98</v>
      </c>
      <c r="J15" s="72" t="s">
        <v>101</v>
      </c>
      <c r="K15" s="21">
        <v>1</v>
      </c>
    </row>
    <row r="16" spans="1:12" ht="21.95" customHeight="1" x14ac:dyDescent="0.2">
      <c r="A16" s="63">
        <v>5</v>
      </c>
      <c r="B16" s="74" t="s">
        <v>40</v>
      </c>
      <c r="C16" s="65" t="s">
        <v>36</v>
      </c>
      <c r="D16" s="65" t="s">
        <v>41</v>
      </c>
      <c r="E16" s="65" t="s">
        <v>31</v>
      </c>
      <c r="F16" s="66" t="s">
        <v>32</v>
      </c>
      <c r="G16" s="75" t="s">
        <v>131</v>
      </c>
      <c r="H16" s="71" t="s">
        <v>97</v>
      </c>
      <c r="I16" s="71" t="s">
        <v>98</v>
      </c>
      <c r="J16" s="72" t="s">
        <v>101</v>
      </c>
      <c r="K16" s="21">
        <v>1</v>
      </c>
    </row>
    <row r="17" spans="1:11" ht="21.95" customHeight="1" x14ac:dyDescent="0.2">
      <c r="A17" s="63"/>
      <c r="B17" s="64"/>
      <c r="C17" s="65"/>
      <c r="D17" s="65"/>
      <c r="E17" s="65"/>
      <c r="F17" s="66"/>
      <c r="G17" s="75" t="s">
        <v>129</v>
      </c>
      <c r="H17" s="71" t="s">
        <v>121</v>
      </c>
      <c r="I17" s="71" t="s">
        <v>98</v>
      </c>
      <c r="J17" s="72" t="s">
        <v>101</v>
      </c>
      <c r="K17" s="21">
        <v>1</v>
      </c>
    </row>
    <row r="18" spans="1:11" ht="21.95" customHeight="1" x14ac:dyDescent="0.2">
      <c r="A18" s="63">
        <v>6</v>
      </c>
      <c r="B18" s="64" t="s">
        <v>42</v>
      </c>
      <c r="C18" s="65" t="s">
        <v>36</v>
      </c>
      <c r="D18" s="65" t="s">
        <v>34</v>
      </c>
      <c r="E18" s="65" t="s">
        <v>31</v>
      </c>
      <c r="F18" s="68" t="s">
        <v>43</v>
      </c>
      <c r="G18" s="23" t="s">
        <v>137</v>
      </c>
      <c r="H18" s="71" t="s">
        <v>97</v>
      </c>
      <c r="I18" s="71" t="s">
        <v>98</v>
      </c>
      <c r="J18" s="72" t="s">
        <v>101</v>
      </c>
      <c r="K18" s="21">
        <v>1</v>
      </c>
    </row>
    <row r="19" spans="1:11" ht="21.95" customHeight="1" x14ac:dyDescent="0.2">
      <c r="A19" s="63"/>
      <c r="B19" s="64"/>
      <c r="C19" s="65"/>
      <c r="D19" s="65"/>
      <c r="E19" s="65"/>
      <c r="F19" s="68"/>
      <c r="G19" s="23" t="s">
        <v>138</v>
      </c>
      <c r="H19" s="71" t="s">
        <v>121</v>
      </c>
      <c r="I19" s="71" t="s">
        <v>98</v>
      </c>
      <c r="J19" s="72" t="s">
        <v>101</v>
      </c>
      <c r="K19" s="21">
        <v>1</v>
      </c>
    </row>
    <row r="20" spans="1:11" ht="21.95" customHeight="1" x14ac:dyDescent="0.2">
      <c r="A20" s="63">
        <v>7</v>
      </c>
      <c r="B20" s="64" t="s">
        <v>44</v>
      </c>
      <c r="C20" s="65" t="s">
        <v>45</v>
      </c>
      <c r="D20" s="65" t="s">
        <v>41</v>
      </c>
      <c r="E20" s="65" t="s">
        <v>31</v>
      </c>
      <c r="F20" s="64" t="s">
        <v>40</v>
      </c>
      <c r="G20" s="23" t="s">
        <v>132</v>
      </c>
      <c r="H20" s="71" t="s">
        <v>97</v>
      </c>
      <c r="I20" s="71" t="s">
        <v>98</v>
      </c>
      <c r="J20" s="72" t="s">
        <v>101</v>
      </c>
      <c r="K20" s="21">
        <v>1</v>
      </c>
    </row>
    <row r="21" spans="1:11" ht="21.95" customHeight="1" x14ac:dyDescent="0.2">
      <c r="A21" s="63"/>
      <c r="B21" s="64"/>
      <c r="C21" s="65"/>
      <c r="D21" s="65"/>
      <c r="E21" s="65"/>
      <c r="F21" s="64"/>
      <c r="G21" s="23" t="s">
        <v>112</v>
      </c>
      <c r="H21" s="71" t="s">
        <v>121</v>
      </c>
      <c r="I21" s="71" t="s">
        <v>98</v>
      </c>
      <c r="J21" s="72" t="s">
        <v>101</v>
      </c>
      <c r="K21" s="21">
        <v>1</v>
      </c>
    </row>
    <row r="22" spans="1:11" ht="21.95" customHeight="1" x14ac:dyDescent="0.2">
      <c r="A22" s="63">
        <v>8</v>
      </c>
      <c r="B22" s="64" t="s">
        <v>46</v>
      </c>
      <c r="C22" s="65" t="s">
        <v>36</v>
      </c>
      <c r="D22" s="65" t="s">
        <v>30</v>
      </c>
      <c r="E22" s="65" t="s">
        <v>31</v>
      </c>
      <c r="F22" s="64" t="s">
        <v>28</v>
      </c>
      <c r="G22" s="23" t="s">
        <v>108</v>
      </c>
      <c r="H22" s="71" t="s">
        <v>97</v>
      </c>
      <c r="I22" s="71" t="s">
        <v>98</v>
      </c>
      <c r="J22" s="72" t="s">
        <v>101</v>
      </c>
      <c r="K22" s="21">
        <v>1</v>
      </c>
    </row>
    <row r="23" spans="1:11" ht="21.95" customHeight="1" x14ac:dyDescent="0.2">
      <c r="A23" s="63"/>
      <c r="B23" s="64"/>
      <c r="C23" s="65"/>
      <c r="D23" s="65"/>
      <c r="E23" s="65"/>
      <c r="F23" s="64"/>
      <c r="G23" s="23" t="s">
        <v>109</v>
      </c>
      <c r="H23" s="71" t="s">
        <v>121</v>
      </c>
      <c r="I23" s="71" t="s">
        <v>98</v>
      </c>
      <c r="J23" s="72" t="s">
        <v>101</v>
      </c>
      <c r="K23" s="21">
        <v>1</v>
      </c>
    </row>
    <row r="24" spans="1:11" ht="21.95" customHeight="1" x14ac:dyDescent="0.2">
      <c r="A24" s="63">
        <v>9</v>
      </c>
      <c r="B24" s="64" t="s">
        <v>47</v>
      </c>
      <c r="C24" s="65" t="s">
        <v>45</v>
      </c>
      <c r="D24" s="65" t="s">
        <v>30</v>
      </c>
      <c r="E24" s="65" t="s">
        <v>31</v>
      </c>
      <c r="F24" s="64" t="s">
        <v>28</v>
      </c>
      <c r="G24" s="23" t="s">
        <v>108</v>
      </c>
      <c r="H24" s="71" t="s">
        <v>97</v>
      </c>
      <c r="I24" s="71" t="s">
        <v>98</v>
      </c>
      <c r="J24" s="72" t="s">
        <v>101</v>
      </c>
      <c r="K24" s="21">
        <v>1</v>
      </c>
    </row>
    <row r="25" spans="1:11" ht="21.95" customHeight="1" x14ac:dyDescent="0.2">
      <c r="A25" s="63"/>
      <c r="B25" s="64"/>
      <c r="C25" s="65"/>
      <c r="D25" s="65"/>
      <c r="E25" s="65"/>
      <c r="F25" s="64"/>
      <c r="G25" s="23" t="s">
        <v>110</v>
      </c>
      <c r="H25" s="71" t="s">
        <v>122</v>
      </c>
      <c r="I25" s="71" t="s">
        <v>98</v>
      </c>
      <c r="J25" s="72" t="s">
        <v>101</v>
      </c>
      <c r="K25" s="21">
        <v>1</v>
      </c>
    </row>
    <row r="26" spans="1:11" ht="21.95" customHeight="1" x14ac:dyDescent="0.2">
      <c r="A26" s="63">
        <v>10</v>
      </c>
      <c r="B26" s="64" t="s">
        <v>95</v>
      </c>
      <c r="C26" s="65" t="s">
        <v>45</v>
      </c>
      <c r="D26" s="65" t="s">
        <v>34</v>
      </c>
      <c r="E26" s="65" t="s">
        <v>31</v>
      </c>
      <c r="F26" s="68" t="s">
        <v>43</v>
      </c>
      <c r="G26" s="23" t="s">
        <v>132</v>
      </c>
      <c r="H26" s="71" t="s">
        <v>97</v>
      </c>
      <c r="I26" s="71" t="s">
        <v>98</v>
      </c>
      <c r="J26" s="72" t="s">
        <v>101</v>
      </c>
      <c r="K26" s="21">
        <v>1</v>
      </c>
    </row>
    <row r="27" spans="1:11" ht="21.95" customHeight="1" x14ac:dyDescent="0.2">
      <c r="A27" s="63"/>
      <c r="B27" s="64"/>
      <c r="C27" s="65"/>
      <c r="D27" s="65"/>
      <c r="E27" s="65"/>
      <c r="F27" s="68"/>
      <c r="G27" s="23" t="s">
        <v>129</v>
      </c>
      <c r="H27" s="71" t="s">
        <v>121</v>
      </c>
      <c r="I27" s="71" t="s">
        <v>98</v>
      </c>
      <c r="J27" s="72" t="s">
        <v>101</v>
      </c>
      <c r="K27" s="21">
        <v>1</v>
      </c>
    </row>
    <row r="28" spans="1:11" ht="21.95" customHeight="1" x14ac:dyDescent="0.2">
      <c r="A28" s="63">
        <v>11</v>
      </c>
      <c r="B28" s="74" t="s">
        <v>48</v>
      </c>
      <c r="C28" s="65" t="s">
        <v>49</v>
      </c>
      <c r="D28" s="65" t="s">
        <v>50</v>
      </c>
      <c r="E28" s="65" t="s">
        <v>31</v>
      </c>
      <c r="F28" s="66" t="s">
        <v>32</v>
      </c>
      <c r="G28" s="23" t="s">
        <v>111</v>
      </c>
      <c r="H28" s="71" t="s">
        <v>97</v>
      </c>
      <c r="I28" s="71" t="s">
        <v>98</v>
      </c>
      <c r="J28" s="72" t="s">
        <v>101</v>
      </c>
      <c r="K28" s="21">
        <v>1</v>
      </c>
    </row>
    <row r="29" spans="1:11" ht="21.95" customHeight="1" x14ac:dyDescent="0.2">
      <c r="A29" s="63"/>
      <c r="B29" s="64"/>
      <c r="C29" s="65"/>
      <c r="D29" s="65"/>
      <c r="E29" s="65"/>
      <c r="F29" s="66"/>
      <c r="G29" s="23" t="s">
        <v>112</v>
      </c>
      <c r="H29" s="71" t="s">
        <v>121</v>
      </c>
      <c r="I29" s="71" t="s">
        <v>98</v>
      </c>
      <c r="J29" s="72" t="s">
        <v>101</v>
      </c>
      <c r="K29" s="21">
        <v>1</v>
      </c>
    </row>
    <row r="30" spans="1:11" ht="21.95" customHeight="1" x14ac:dyDescent="0.2">
      <c r="A30" s="63">
        <v>12</v>
      </c>
      <c r="B30" s="64" t="s">
        <v>51</v>
      </c>
      <c r="C30" s="65" t="s">
        <v>52</v>
      </c>
      <c r="D30" s="65" t="s">
        <v>34</v>
      </c>
      <c r="E30" s="65" t="s">
        <v>53</v>
      </c>
      <c r="F30" s="68" t="s">
        <v>43</v>
      </c>
      <c r="G30" s="23" t="s">
        <v>132</v>
      </c>
      <c r="H30" s="71" t="s">
        <v>97</v>
      </c>
      <c r="I30" s="71" t="s">
        <v>98</v>
      </c>
      <c r="J30" s="72" t="s">
        <v>101</v>
      </c>
      <c r="K30" s="21">
        <v>1</v>
      </c>
    </row>
    <row r="31" spans="1:11" ht="21.95" customHeight="1" x14ac:dyDescent="0.2">
      <c r="A31" s="63"/>
      <c r="B31" s="64"/>
      <c r="C31" s="65"/>
      <c r="D31" s="65"/>
      <c r="E31" s="65"/>
      <c r="F31" s="68"/>
      <c r="G31" s="23" t="s">
        <v>139</v>
      </c>
      <c r="H31" s="71" t="s">
        <v>97</v>
      </c>
      <c r="I31" s="71" t="s">
        <v>98</v>
      </c>
      <c r="J31" s="72" t="s">
        <v>101</v>
      </c>
      <c r="K31" s="21">
        <v>1</v>
      </c>
    </row>
    <row r="32" spans="1:11" ht="21.95" customHeight="1" x14ac:dyDescent="0.2">
      <c r="A32" s="63">
        <v>13</v>
      </c>
      <c r="B32" s="64" t="s">
        <v>54</v>
      </c>
      <c r="C32" s="65" t="s">
        <v>52</v>
      </c>
      <c r="D32" s="65" t="s">
        <v>37</v>
      </c>
      <c r="E32" s="65" t="s">
        <v>53</v>
      </c>
      <c r="F32" s="69" t="s">
        <v>35</v>
      </c>
      <c r="G32" s="23" t="s">
        <v>128</v>
      </c>
      <c r="H32" s="71" t="s">
        <v>97</v>
      </c>
      <c r="I32" s="71" t="s">
        <v>98</v>
      </c>
      <c r="J32" s="72" t="s">
        <v>101</v>
      </c>
      <c r="K32" s="21">
        <v>1</v>
      </c>
    </row>
    <row r="33" spans="1:11" ht="21.95" customHeight="1" x14ac:dyDescent="0.2">
      <c r="A33" s="63"/>
      <c r="B33" s="64"/>
      <c r="C33" s="65"/>
      <c r="D33" s="65"/>
      <c r="E33" s="65"/>
      <c r="F33" s="69"/>
      <c r="G33" s="23" t="s">
        <v>129</v>
      </c>
      <c r="H33" s="71" t="s">
        <v>121</v>
      </c>
      <c r="I33" s="71" t="s">
        <v>98</v>
      </c>
      <c r="J33" s="72" t="s">
        <v>101</v>
      </c>
      <c r="K33" s="21">
        <v>1</v>
      </c>
    </row>
    <row r="34" spans="1:11" ht="21.95" customHeight="1" x14ac:dyDescent="0.2">
      <c r="A34" s="63">
        <v>14</v>
      </c>
      <c r="B34" s="64" t="s">
        <v>55</v>
      </c>
      <c r="C34" s="65" t="s">
        <v>52</v>
      </c>
      <c r="D34" s="65" t="s">
        <v>34</v>
      </c>
      <c r="E34" s="65" t="s">
        <v>53</v>
      </c>
      <c r="F34" s="68" t="s">
        <v>43</v>
      </c>
      <c r="G34" s="23" t="s">
        <v>137</v>
      </c>
      <c r="H34" s="71" t="s">
        <v>97</v>
      </c>
      <c r="I34" s="71" t="s">
        <v>98</v>
      </c>
      <c r="J34" s="72" t="s">
        <v>101</v>
      </c>
      <c r="K34" s="21">
        <v>1</v>
      </c>
    </row>
    <row r="35" spans="1:11" ht="21.95" customHeight="1" x14ac:dyDescent="0.2">
      <c r="A35" s="63"/>
      <c r="B35" s="64"/>
      <c r="C35" s="65"/>
      <c r="D35" s="65"/>
      <c r="E35" s="65"/>
      <c r="F35" s="68"/>
      <c r="G35" s="23" t="s">
        <v>125</v>
      </c>
      <c r="H35" s="71" t="s">
        <v>121</v>
      </c>
      <c r="I35" s="71" t="s">
        <v>98</v>
      </c>
      <c r="J35" s="72" t="s">
        <v>101</v>
      </c>
      <c r="K35" s="21">
        <v>1</v>
      </c>
    </row>
    <row r="36" spans="1:11" ht="21.95" customHeight="1" x14ac:dyDescent="0.2">
      <c r="A36" s="63">
        <v>15</v>
      </c>
      <c r="B36" s="64" t="s">
        <v>56</v>
      </c>
      <c r="C36" s="65" t="s">
        <v>52</v>
      </c>
      <c r="D36" s="65" t="s">
        <v>34</v>
      </c>
      <c r="E36" s="65" t="s">
        <v>53</v>
      </c>
      <c r="F36" s="68" t="s">
        <v>43</v>
      </c>
      <c r="G36" s="23" t="s">
        <v>140</v>
      </c>
      <c r="H36" s="71" t="s">
        <v>97</v>
      </c>
      <c r="I36" s="71" t="s">
        <v>98</v>
      </c>
      <c r="J36" s="72" t="s">
        <v>101</v>
      </c>
      <c r="K36" s="21">
        <v>1</v>
      </c>
    </row>
    <row r="37" spans="1:11" ht="21.95" customHeight="1" x14ac:dyDescent="0.2">
      <c r="A37" s="63"/>
      <c r="B37" s="64"/>
      <c r="C37" s="65"/>
      <c r="D37" s="65"/>
      <c r="E37" s="65"/>
      <c r="F37" s="68"/>
      <c r="G37" s="23" t="s">
        <v>125</v>
      </c>
      <c r="H37" s="71" t="s">
        <v>121</v>
      </c>
      <c r="I37" s="71" t="s">
        <v>98</v>
      </c>
      <c r="J37" s="72" t="s">
        <v>101</v>
      </c>
      <c r="K37" s="21">
        <v>1</v>
      </c>
    </row>
    <row r="38" spans="1:11" ht="21.95" customHeight="1" x14ac:dyDescent="0.2">
      <c r="A38" s="63">
        <v>16</v>
      </c>
      <c r="B38" s="64" t="s">
        <v>94</v>
      </c>
      <c r="C38" s="65" t="s">
        <v>93</v>
      </c>
      <c r="D38" s="65" t="s">
        <v>34</v>
      </c>
      <c r="E38" s="65" t="s">
        <v>53</v>
      </c>
      <c r="F38" s="68" t="s">
        <v>43</v>
      </c>
      <c r="G38" s="23" t="s">
        <v>123</v>
      </c>
      <c r="H38" s="71" t="s">
        <v>97</v>
      </c>
      <c r="I38" s="71" t="s">
        <v>98</v>
      </c>
      <c r="J38" s="72" t="s">
        <v>101</v>
      </c>
      <c r="K38" s="21">
        <v>1</v>
      </c>
    </row>
    <row r="39" spans="1:11" ht="21.95" customHeight="1" x14ac:dyDescent="0.2">
      <c r="A39" s="63"/>
      <c r="B39" s="64"/>
      <c r="C39" s="65"/>
      <c r="D39" s="65"/>
      <c r="E39" s="65"/>
      <c r="F39" s="68"/>
      <c r="G39" s="23" t="s">
        <v>124</v>
      </c>
      <c r="H39" s="71" t="s">
        <v>121</v>
      </c>
      <c r="I39" s="71" t="s">
        <v>98</v>
      </c>
      <c r="J39" s="72" t="s">
        <v>101</v>
      </c>
      <c r="K39" s="21">
        <v>1</v>
      </c>
    </row>
    <row r="40" spans="1:11" ht="21.95" customHeight="1" x14ac:dyDescent="0.2">
      <c r="A40" s="63">
        <v>17</v>
      </c>
      <c r="B40" s="64" t="s">
        <v>57</v>
      </c>
      <c r="C40" s="65" t="s">
        <v>58</v>
      </c>
      <c r="D40" s="65" t="s">
        <v>34</v>
      </c>
      <c r="E40" s="65" t="s">
        <v>53</v>
      </c>
      <c r="F40" s="68" t="s">
        <v>43</v>
      </c>
      <c r="G40" s="23" t="s">
        <v>132</v>
      </c>
      <c r="H40" s="71" t="s">
        <v>97</v>
      </c>
      <c r="I40" s="71" t="s">
        <v>98</v>
      </c>
      <c r="J40" s="72" t="s">
        <v>101</v>
      </c>
      <c r="K40" s="21">
        <v>1</v>
      </c>
    </row>
    <row r="41" spans="1:11" ht="21.95" customHeight="1" x14ac:dyDescent="0.2">
      <c r="A41" s="63"/>
      <c r="B41" s="64"/>
      <c r="C41" s="65"/>
      <c r="D41" s="65"/>
      <c r="E41" s="65"/>
      <c r="F41" s="68"/>
      <c r="G41" s="23" t="s">
        <v>129</v>
      </c>
      <c r="H41" s="71" t="s">
        <v>121</v>
      </c>
      <c r="I41" s="71" t="s">
        <v>98</v>
      </c>
      <c r="J41" s="72" t="s">
        <v>101</v>
      </c>
      <c r="K41" s="21">
        <v>1</v>
      </c>
    </row>
    <row r="42" spans="1:11" ht="21.95" customHeight="1" x14ac:dyDescent="0.2">
      <c r="A42" s="63">
        <v>18</v>
      </c>
      <c r="B42" s="64" t="s">
        <v>59</v>
      </c>
      <c r="C42" s="65" t="s">
        <v>58</v>
      </c>
      <c r="D42" s="65" t="s">
        <v>50</v>
      </c>
      <c r="E42" s="65" t="s">
        <v>53</v>
      </c>
      <c r="F42" s="70" t="s">
        <v>92</v>
      </c>
      <c r="G42" s="23" t="s">
        <v>99</v>
      </c>
      <c r="H42" s="71" t="s">
        <v>97</v>
      </c>
      <c r="I42" s="71" t="s">
        <v>98</v>
      </c>
      <c r="J42" s="72" t="s">
        <v>101</v>
      </c>
      <c r="K42" s="21">
        <v>1</v>
      </c>
    </row>
    <row r="43" spans="1:11" ht="21.95" customHeight="1" x14ac:dyDescent="0.2">
      <c r="A43" s="63"/>
      <c r="B43" s="64"/>
      <c r="C43" s="65"/>
      <c r="D43" s="65"/>
      <c r="E43" s="65"/>
      <c r="F43" s="70"/>
      <c r="G43" s="23" t="s">
        <v>100</v>
      </c>
      <c r="H43" s="71" t="s">
        <v>121</v>
      </c>
      <c r="I43" s="71" t="s">
        <v>98</v>
      </c>
      <c r="J43" s="72" t="s">
        <v>101</v>
      </c>
      <c r="K43" s="21">
        <v>1</v>
      </c>
    </row>
    <row r="44" spans="1:11" ht="21.95" customHeight="1" x14ac:dyDescent="0.2">
      <c r="A44" s="63">
        <v>19</v>
      </c>
      <c r="B44" s="64" t="s">
        <v>60</v>
      </c>
      <c r="C44" s="65" t="s">
        <v>61</v>
      </c>
      <c r="D44" s="65" t="s">
        <v>50</v>
      </c>
      <c r="E44" s="65" t="s">
        <v>53</v>
      </c>
      <c r="F44" s="70" t="s">
        <v>92</v>
      </c>
      <c r="G44" s="23" t="s">
        <v>132</v>
      </c>
      <c r="H44" s="71" t="s">
        <v>97</v>
      </c>
      <c r="I44" s="71" t="s">
        <v>98</v>
      </c>
      <c r="J44" s="72" t="s">
        <v>101</v>
      </c>
      <c r="K44" s="21">
        <v>1</v>
      </c>
    </row>
    <row r="45" spans="1:11" ht="21.95" customHeight="1" x14ac:dyDescent="0.2">
      <c r="A45" s="63"/>
      <c r="B45" s="64"/>
      <c r="C45" s="65"/>
      <c r="D45" s="65"/>
      <c r="E45" s="65"/>
      <c r="F45" s="70"/>
      <c r="G45" s="23" t="s">
        <v>105</v>
      </c>
      <c r="H45" s="71" t="s">
        <v>121</v>
      </c>
      <c r="I45" s="71" t="s">
        <v>98</v>
      </c>
      <c r="J45" s="72" t="s">
        <v>101</v>
      </c>
      <c r="K45" s="21">
        <v>1</v>
      </c>
    </row>
    <row r="46" spans="1:11" ht="21.95" customHeight="1" x14ac:dyDescent="0.2">
      <c r="A46" s="63">
        <v>20</v>
      </c>
      <c r="B46" s="64" t="s">
        <v>62</v>
      </c>
      <c r="C46" s="65" t="s">
        <v>63</v>
      </c>
      <c r="D46" s="65" t="s">
        <v>50</v>
      </c>
      <c r="E46" s="65" t="s">
        <v>53</v>
      </c>
      <c r="F46" s="70" t="s">
        <v>92</v>
      </c>
      <c r="G46" s="23" t="s">
        <v>104</v>
      </c>
      <c r="H46" s="71" t="s">
        <v>97</v>
      </c>
      <c r="I46" s="71" t="s">
        <v>98</v>
      </c>
      <c r="J46" s="72" t="s">
        <v>101</v>
      </c>
      <c r="K46" s="21">
        <v>1</v>
      </c>
    </row>
    <row r="47" spans="1:11" ht="21.95" customHeight="1" x14ac:dyDescent="0.2">
      <c r="A47" s="63"/>
      <c r="B47" s="64"/>
      <c r="C47" s="65"/>
      <c r="D47" s="65"/>
      <c r="E47" s="65"/>
      <c r="F47" s="70"/>
      <c r="G47" s="23" t="s">
        <v>105</v>
      </c>
      <c r="H47" s="71" t="s">
        <v>121</v>
      </c>
      <c r="I47" s="71" t="s">
        <v>98</v>
      </c>
      <c r="J47" s="72" t="s">
        <v>101</v>
      </c>
      <c r="K47" s="21">
        <v>1</v>
      </c>
    </row>
    <row r="48" spans="1:11" ht="21.95" customHeight="1" x14ac:dyDescent="0.2">
      <c r="A48" s="63">
        <v>21</v>
      </c>
      <c r="B48" s="64" t="s">
        <v>64</v>
      </c>
      <c r="C48" s="65" t="s">
        <v>65</v>
      </c>
      <c r="D48" s="65" t="s">
        <v>41</v>
      </c>
      <c r="E48" s="65" t="s">
        <v>53</v>
      </c>
      <c r="F48" s="64" t="s">
        <v>40</v>
      </c>
      <c r="G48" s="23" t="s">
        <v>134</v>
      </c>
      <c r="H48" s="71" t="s">
        <v>97</v>
      </c>
      <c r="I48" s="71" t="s">
        <v>98</v>
      </c>
      <c r="J48" s="72" t="s">
        <v>101</v>
      </c>
      <c r="K48" s="21">
        <v>1</v>
      </c>
    </row>
    <row r="49" spans="1:11" ht="21.95" customHeight="1" x14ac:dyDescent="0.2">
      <c r="A49" s="63"/>
      <c r="B49" s="64"/>
      <c r="C49" s="65"/>
      <c r="D49" s="65"/>
      <c r="E49" s="65"/>
      <c r="F49" s="64"/>
      <c r="G49" s="23" t="s">
        <v>133</v>
      </c>
      <c r="H49" s="71" t="s">
        <v>121</v>
      </c>
      <c r="I49" s="71" t="s">
        <v>98</v>
      </c>
      <c r="J49" s="72" t="s">
        <v>101</v>
      </c>
      <c r="K49" s="21">
        <v>1</v>
      </c>
    </row>
    <row r="50" spans="1:11" ht="21.95" customHeight="1" x14ac:dyDescent="0.2">
      <c r="A50" s="63">
        <v>22</v>
      </c>
      <c r="B50" s="64" t="s">
        <v>66</v>
      </c>
      <c r="C50" s="65" t="s">
        <v>65</v>
      </c>
      <c r="D50" s="65" t="s">
        <v>41</v>
      </c>
      <c r="E50" s="65" t="s">
        <v>53</v>
      </c>
      <c r="F50" s="64" t="s">
        <v>40</v>
      </c>
      <c r="G50" s="23" t="s">
        <v>134</v>
      </c>
      <c r="H50" s="71" t="s">
        <v>97</v>
      </c>
      <c r="I50" s="71" t="s">
        <v>98</v>
      </c>
      <c r="J50" s="72" t="s">
        <v>101</v>
      </c>
      <c r="K50" s="21">
        <v>1</v>
      </c>
    </row>
    <row r="51" spans="1:11" ht="21.95" customHeight="1" x14ac:dyDescent="0.2">
      <c r="A51" s="63"/>
      <c r="B51" s="64"/>
      <c r="C51" s="65"/>
      <c r="D51" s="65"/>
      <c r="E51" s="65"/>
      <c r="F51" s="64"/>
      <c r="G51" s="23" t="s">
        <v>133</v>
      </c>
      <c r="H51" s="71" t="s">
        <v>121</v>
      </c>
      <c r="I51" s="71" t="s">
        <v>98</v>
      </c>
      <c r="J51" s="72" t="s">
        <v>101</v>
      </c>
      <c r="K51" s="21">
        <v>1</v>
      </c>
    </row>
    <row r="52" spans="1:11" ht="21.95" customHeight="1" x14ac:dyDescent="0.2">
      <c r="A52" s="63">
        <v>23</v>
      </c>
      <c r="B52" s="64" t="s">
        <v>67</v>
      </c>
      <c r="C52" s="65" t="s">
        <v>68</v>
      </c>
      <c r="D52" s="65" t="s">
        <v>41</v>
      </c>
      <c r="E52" s="65" t="s">
        <v>53</v>
      </c>
      <c r="F52" s="64" t="s">
        <v>40</v>
      </c>
      <c r="G52" s="23" t="s">
        <v>132</v>
      </c>
      <c r="H52" s="71" t="s">
        <v>97</v>
      </c>
      <c r="I52" s="71" t="s">
        <v>98</v>
      </c>
      <c r="J52" s="72" t="s">
        <v>101</v>
      </c>
      <c r="K52" s="21">
        <v>1</v>
      </c>
    </row>
    <row r="53" spans="1:11" ht="21.95" customHeight="1" x14ac:dyDescent="0.2">
      <c r="A53" s="63"/>
      <c r="B53" s="64"/>
      <c r="C53" s="65"/>
      <c r="D53" s="65"/>
      <c r="E53" s="65"/>
      <c r="F53" s="64"/>
      <c r="G53" s="23" t="s">
        <v>133</v>
      </c>
      <c r="H53" s="71" t="s">
        <v>121</v>
      </c>
      <c r="I53" s="71" t="s">
        <v>98</v>
      </c>
      <c r="J53" s="72" t="s">
        <v>101</v>
      </c>
      <c r="K53" s="21">
        <v>1</v>
      </c>
    </row>
    <row r="54" spans="1:11" ht="21.95" customHeight="1" x14ac:dyDescent="0.2">
      <c r="A54" s="63">
        <v>24</v>
      </c>
      <c r="B54" s="64" t="s">
        <v>69</v>
      </c>
      <c r="C54" s="65" t="s">
        <v>70</v>
      </c>
      <c r="D54" s="65" t="s">
        <v>41</v>
      </c>
      <c r="E54" s="65" t="s">
        <v>53</v>
      </c>
      <c r="F54" s="64" t="s">
        <v>40</v>
      </c>
      <c r="G54" s="23" t="s">
        <v>132</v>
      </c>
      <c r="H54" s="71" t="s">
        <v>97</v>
      </c>
      <c r="I54" s="71" t="s">
        <v>98</v>
      </c>
      <c r="J54" s="72" t="s">
        <v>101</v>
      </c>
      <c r="K54" s="21">
        <v>1</v>
      </c>
    </row>
    <row r="55" spans="1:11" ht="21.95" customHeight="1" x14ac:dyDescent="0.2">
      <c r="A55" s="63"/>
      <c r="B55" s="64"/>
      <c r="C55" s="65"/>
      <c r="D55" s="65"/>
      <c r="E55" s="65"/>
      <c r="F55" s="64"/>
      <c r="G55" s="23" t="s">
        <v>133</v>
      </c>
      <c r="H55" s="71" t="s">
        <v>121</v>
      </c>
      <c r="I55" s="71" t="s">
        <v>98</v>
      </c>
      <c r="J55" s="72" t="s">
        <v>101</v>
      </c>
      <c r="K55" s="21">
        <v>1</v>
      </c>
    </row>
    <row r="56" spans="1:11" ht="21.95" customHeight="1" x14ac:dyDescent="0.2">
      <c r="A56" s="63">
        <v>25</v>
      </c>
      <c r="B56" s="64" t="s">
        <v>71</v>
      </c>
      <c r="C56" s="65" t="s">
        <v>68</v>
      </c>
      <c r="D56" s="65" t="s">
        <v>41</v>
      </c>
      <c r="E56" s="65" t="s">
        <v>53</v>
      </c>
      <c r="F56" s="64" t="s">
        <v>40</v>
      </c>
      <c r="G56" s="23" t="s">
        <v>132</v>
      </c>
      <c r="H56" s="71" t="s">
        <v>97</v>
      </c>
      <c r="I56" s="71" t="s">
        <v>98</v>
      </c>
      <c r="J56" s="72" t="s">
        <v>101</v>
      </c>
      <c r="K56" s="21">
        <v>1</v>
      </c>
    </row>
    <row r="57" spans="1:11" ht="21.95" customHeight="1" x14ac:dyDescent="0.2">
      <c r="A57" s="63"/>
      <c r="B57" s="64"/>
      <c r="C57" s="65"/>
      <c r="D57" s="65"/>
      <c r="E57" s="65"/>
      <c r="F57" s="64"/>
      <c r="G57" s="23" t="s">
        <v>133</v>
      </c>
      <c r="H57" s="71" t="s">
        <v>121</v>
      </c>
      <c r="I57" s="71" t="s">
        <v>98</v>
      </c>
      <c r="J57" s="72" t="s">
        <v>101</v>
      </c>
      <c r="K57" s="21">
        <v>1</v>
      </c>
    </row>
    <row r="58" spans="1:11" ht="21.95" customHeight="1" x14ac:dyDescent="0.2">
      <c r="A58" s="63">
        <v>26</v>
      </c>
      <c r="B58" s="64" t="s">
        <v>72</v>
      </c>
      <c r="C58" s="65" t="s">
        <v>52</v>
      </c>
      <c r="D58" s="65" t="s">
        <v>39</v>
      </c>
      <c r="E58" s="65" t="s">
        <v>53</v>
      </c>
      <c r="F58" s="64" t="s">
        <v>73</v>
      </c>
      <c r="G58" s="23" t="s">
        <v>128</v>
      </c>
      <c r="H58" s="71" t="s">
        <v>97</v>
      </c>
      <c r="I58" s="71" t="s">
        <v>98</v>
      </c>
      <c r="J58" s="72" t="s">
        <v>101</v>
      </c>
      <c r="K58" s="21">
        <v>1</v>
      </c>
    </row>
    <row r="59" spans="1:11" ht="21.95" customHeight="1" x14ac:dyDescent="0.2">
      <c r="A59" s="63"/>
      <c r="B59" s="64"/>
      <c r="C59" s="65"/>
      <c r="D59" s="65"/>
      <c r="E59" s="65"/>
      <c r="F59" s="64"/>
      <c r="G59" s="23" t="s">
        <v>130</v>
      </c>
      <c r="H59" s="71" t="s">
        <v>121</v>
      </c>
      <c r="I59" s="71" t="s">
        <v>98</v>
      </c>
      <c r="J59" s="72" t="s">
        <v>101</v>
      </c>
      <c r="K59" s="21">
        <v>1</v>
      </c>
    </row>
    <row r="60" spans="1:11" ht="21.95" customHeight="1" x14ac:dyDescent="0.2">
      <c r="A60" s="63">
        <v>27</v>
      </c>
      <c r="B60" s="64" t="s">
        <v>74</v>
      </c>
      <c r="C60" s="65" t="s">
        <v>52</v>
      </c>
      <c r="D60" s="65" t="s">
        <v>30</v>
      </c>
      <c r="E60" s="65" t="s">
        <v>53</v>
      </c>
      <c r="F60" s="64" t="s">
        <v>28</v>
      </c>
      <c r="G60" s="23" t="s">
        <v>113</v>
      </c>
      <c r="H60" s="71" t="s">
        <v>97</v>
      </c>
      <c r="I60" s="71" t="s">
        <v>98</v>
      </c>
      <c r="J60" s="72" t="s">
        <v>101</v>
      </c>
      <c r="K60" s="21">
        <v>1</v>
      </c>
    </row>
    <row r="61" spans="1:11" ht="21.95" customHeight="1" x14ac:dyDescent="0.2">
      <c r="A61" s="63"/>
      <c r="B61" s="64"/>
      <c r="C61" s="65"/>
      <c r="D61" s="65"/>
      <c r="E61" s="65"/>
      <c r="F61" s="64"/>
      <c r="G61" s="23" t="s">
        <v>114</v>
      </c>
      <c r="H61" s="71" t="s">
        <v>121</v>
      </c>
      <c r="I61" s="71" t="s">
        <v>98</v>
      </c>
      <c r="J61" s="72" t="s">
        <v>101</v>
      </c>
      <c r="K61" s="21">
        <v>1</v>
      </c>
    </row>
    <row r="62" spans="1:11" ht="21.95" customHeight="1" x14ac:dyDescent="0.2">
      <c r="A62" s="63">
        <v>28</v>
      </c>
      <c r="B62" s="64" t="s">
        <v>75</v>
      </c>
      <c r="C62" s="65" t="s">
        <v>52</v>
      </c>
      <c r="D62" s="65" t="s">
        <v>30</v>
      </c>
      <c r="E62" s="65" t="s">
        <v>53</v>
      </c>
      <c r="F62" s="64" t="s">
        <v>28</v>
      </c>
      <c r="G62" s="23" t="s">
        <v>115</v>
      </c>
      <c r="H62" s="71" t="s">
        <v>97</v>
      </c>
      <c r="I62" s="71" t="s">
        <v>98</v>
      </c>
      <c r="J62" s="72" t="s">
        <v>101</v>
      </c>
      <c r="K62" s="21">
        <v>1</v>
      </c>
    </row>
    <row r="63" spans="1:11" ht="21.95" customHeight="1" x14ac:dyDescent="0.2">
      <c r="A63" s="63"/>
      <c r="B63" s="64"/>
      <c r="C63" s="65"/>
      <c r="D63" s="65"/>
      <c r="E63" s="65"/>
      <c r="F63" s="64"/>
      <c r="G63" s="23" t="s">
        <v>110</v>
      </c>
      <c r="H63" s="71" t="s">
        <v>122</v>
      </c>
      <c r="I63" s="71" t="s">
        <v>98</v>
      </c>
      <c r="J63" s="72" t="s">
        <v>101</v>
      </c>
      <c r="K63" s="21">
        <v>1</v>
      </c>
    </row>
    <row r="64" spans="1:11" ht="21.95" customHeight="1" x14ac:dyDescent="0.2">
      <c r="A64" s="63">
        <v>29</v>
      </c>
      <c r="B64" s="64" t="s">
        <v>76</v>
      </c>
      <c r="C64" s="65" t="s">
        <v>52</v>
      </c>
      <c r="D64" s="65" t="s">
        <v>30</v>
      </c>
      <c r="E64" s="65" t="s">
        <v>53</v>
      </c>
      <c r="F64" s="64" t="s">
        <v>28</v>
      </c>
      <c r="G64" s="23" t="s">
        <v>115</v>
      </c>
      <c r="H64" s="71" t="s">
        <v>97</v>
      </c>
      <c r="I64" s="71" t="s">
        <v>98</v>
      </c>
      <c r="J64" s="72" t="s">
        <v>101</v>
      </c>
      <c r="K64" s="21">
        <v>1</v>
      </c>
    </row>
    <row r="65" spans="1:11" ht="21.95" customHeight="1" x14ac:dyDescent="0.2">
      <c r="A65" s="63"/>
      <c r="B65" s="64"/>
      <c r="C65" s="65"/>
      <c r="D65" s="65"/>
      <c r="E65" s="65"/>
      <c r="F65" s="64"/>
      <c r="G65" s="23" t="s">
        <v>141</v>
      </c>
      <c r="H65" s="71" t="s">
        <v>121</v>
      </c>
      <c r="I65" s="71" t="s">
        <v>98</v>
      </c>
      <c r="J65" s="72" t="s">
        <v>101</v>
      </c>
      <c r="K65" s="21">
        <v>1</v>
      </c>
    </row>
    <row r="66" spans="1:11" ht="21.95" customHeight="1" x14ac:dyDescent="0.2">
      <c r="A66" s="63">
        <v>30</v>
      </c>
      <c r="B66" s="64" t="s">
        <v>77</v>
      </c>
      <c r="C66" s="65" t="s">
        <v>78</v>
      </c>
      <c r="D66" s="65" t="s">
        <v>30</v>
      </c>
      <c r="E66" s="65" t="s">
        <v>53</v>
      </c>
      <c r="F66" s="64" t="s">
        <v>28</v>
      </c>
      <c r="G66" s="23" t="s">
        <v>116</v>
      </c>
      <c r="H66" s="71" t="s">
        <v>97</v>
      </c>
      <c r="I66" s="71" t="s">
        <v>98</v>
      </c>
      <c r="J66" s="72" t="s">
        <v>101</v>
      </c>
      <c r="K66" s="21">
        <v>1</v>
      </c>
    </row>
    <row r="67" spans="1:11" ht="21.95" customHeight="1" x14ac:dyDescent="0.2">
      <c r="A67" s="63"/>
      <c r="B67" s="64"/>
      <c r="C67" s="65"/>
      <c r="D67" s="65"/>
      <c r="E67" s="65"/>
      <c r="F67" s="64"/>
      <c r="G67" s="23" t="s">
        <v>117</v>
      </c>
      <c r="H67" s="71" t="s">
        <v>121</v>
      </c>
      <c r="I67" s="71" t="s">
        <v>98</v>
      </c>
      <c r="J67" s="72" t="s">
        <v>101</v>
      </c>
      <c r="K67" s="21">
        <v>1</v>
      </c>
    </row>
    <row r="68" spans="1:11" ht="21.95" customHeight="1" x14ac:dyDescent="0.2">
      <c r="A68" s="63">
        <v>31</v>
      </c>
      <c r="B68" s="64" t="s">
        <v>118</v>
      </c>
      <c r="C68" s="65" t="s">
        <v>63</v>
      </c>
      <c r="D68" s="65" t="s">
        <v>30</v>
      </c>
      <c r="E68" s="65" t="s">
        <v>53</v>
      </c>
      <c r="F68" s="64" t="s">
        <v>28</v>
      </c>
      <c r="G68" s="23" t="s">
        <v>115</v>
      </c>
      <c r="H68" s="71" t="s">
        <v>97</v>
      </c>
      <c r="I68" s="71" t="s">
        <v>98</v>
      </c>
      <c r="J68" s="72" t="s">
        <v>102</v>
      </c>
      <c r="K68" s="21">
        <v>2</v>
      </c>
    </row>
    <row r="69" spans="1:11" ht="21.95" customHeight="1" x14ac:dyDescent="0.2">
      <c r="A69" s="63"/>
      <c r="B69" s="64"/>
      <c r="C69" s="65"/>
      <c r="D69" s="65"/>
      <c r="E69" s="65"/>
      <c r="F69" s="64"/>
      <c r="G69" s="23" t="s">
        <v>141</v>
      </c>
      <c r="H69" s="71" t="s">
        <v>121</v>
      </c>
      <c r="I69" s="71" t="s">
        <v>98</v>
      </c>
      <c r="J69" s="72" t="s">
        <v>103</v>
      </c>
      <c r="K69" s="21">
        <v>3</v>
      </c>
    </row>
    <row r="70" spans="1:11" ht="21.95" customHeight="1" x14ac:dyDescent="0.2">
      <c r="A70" s="63">
        <v>32</v>
      </c>
      <c r="B70" s="64" t="s">
        <v>79</v>
      </c>
      <c r="C70" s="65" t="s">
        <v>63</v>
      </c>
      <c r="D70" s="65" t="s">
        <v>30</v>
      </c>
      <c r="E70" s="65" t="s">
        <v>53</v>
      </c>
      <c r="F70" s="64" t="s">
        <v>28</v>
      </c>
      <c r="G70" s="23" t="s">
        <v>115</v>
      </c>
      <c r="H70" s="71" t="s">
        <v>97</v>
      </c>
      <c r="I70" s="71" t="s">
        <v>98</v>
      </c>
      <c r="J70" s="72" t="s">
        <v>101</v>
      </c>
      <c r="K70" s="21">
        <v>1</v>
      </c>
    </row>
    <row r="71" spans="1:11" ht="21.95" customHeight="1" x14ac:dyDescent="0.2">
      <c r="A71" s="63"/>
      <c r="B71" s="64"/>
      <c r="C71" s="65"/>
      <c r="D71" s="65"/>
      <c r="E71" s="65"/>
      <c r="F71" s="64"/>
      <c r="G71" s="23" t="s">
        <v>141</v>
      </c>
      <c r="H71" s="71" t="s">
        <v>121</v>
      </c>
      <c r="I71" s="71" t="s">
        <v>98</v>
      </c>
      <c r="J71" s="72" t="s">
        <v>101</v>
      </c>
      <c r="K71" s="21">
        <v>1</v>
      </c>
    </row>
    <row r="72" spans="1:11" ht="21.95" customHeight="1" x14ac:dyDescent="0.2">
      <c r="A72" s="63">
        <v>33</v>
      </c>
      <c r="B72" s="64" t="s">
        <v>80</v>
      </c>
      <c r="C72" s="65" t="s">
        <v>63</v>
      </c>
      <c r="D72" s="65" t="s">
        <v>30</v>
      </c>
      <c r="E72" s="65" t="s">
        <v>53</v>
      </c>
      <c r="F72" s="64" t="s">
        <v>28</v>
      </c>
      <c r="G72" s="23" t="s">
        <v>119</v>
      </c>
      <c r="H72" s="71" t="s">
        <v>97</v>
      </c>
      <c r="I72" s="71" t="s">
        <v>98</v>
      </c>
      <c r="J72" s="72" t="s">
        <v>101</v>
      </c>
      <c r="K72" s="21">
        <v>1</v>
      </c>
    </row>
    <row r="73" spans="1:11" ht="21.95" customHeight="1" x14ac:dyDescent="0.2">
      <c r="A73" s="63"/>
      <c r="B73" s="64"/>
      <c r="C73" s="65"/>
      <c r="D73" s="65"/>
      <c r="E73" s="65"/>
      <c r="F73" s="64"/>
      <c r="G73" s="23" t="s">
        <v>142</v>
      </c>
      <c r="H73" s="71" t="s">
        <v>121</v>
      </c>
      <c r="I73" s="71" t="s">
        <v>98</v>
      </c>
      <c r="J73" s="72" t="s">
        <v>101</v>
      </c>
      <c r="K73" s="21">
        <v>1</v>
      </c>
    </row>
    <row r="74" spans="1:11" ht="21.95" customHeight="1" x14ac:dyDescent="0.2">
      <c r="A74" s="63">
        <v>34</v>
      </c>
      <c r="B74" s="64" t="s">
        <v>81</v>
      </c>
      <c r="C74" s="65" t="s">
        <v>63</v>
      </c>
      <c r="D74" s="65" t="s">
        <v>30</v>
      </c>
      <c r="E74" s="65" t="s">
        <v>53</v>
      </c>
      <c r="F74" s="64" t="s">
        <v>28</v>
      </c>
      <c r="G74" s="23" t="s">
        <v>113</v>
      </c>
      <c r="H74" s="71" t="s">
        <v>97</v>
      </c>
      <c r="I74" s="71" t="s">
        <v>98</v>
      </c>
      <c r="J74" s="72" t="s">
        <v>101</v>
      </c>
      <c r="K74" s="21">
        <v>1</v>
      </c>
    </row>
    <row r="75" spans="1:11" ht="21.95" customHeight="1" x14ac:dyDescent="0.2">
      <c r="A75" s="63"/>
      <c r="B75" s="64"/>
      <c r="C75" s="65"/>
      <c r="D75" s="65"/>
      <c r="E75" s="65"/>
      <c r="F75" s="64"/>
      <c r="G75" s="23" t="s">
        <v>114</v>
      </c>
      <c r="H75" s="71" t="s">
        <v>121</v>
      </c>
      <c r="I75" s="71" t="s">
        <v>98</v>
      </c>
      <c r="J75" s="72" t="s">
        <v>101</v>
      </c>
      <c r="K75" s="21">
        <v>1</v>
      </c>
    </row>
    <row r="76" spans="1:11" ht="21.95" customHeight="1" x14ac:dyDescent="0.2">
      <c r="A76" s="63">
        <v>35</v>
      </c>
      <c r="B76" s="64" t="s">
        <v>82</v>
      </c>
      <c r="C76" s="65" t="s">
        <v>63</v>
      </c>
      <c r="D76" s="65" t="s">
        <v>30</v>
      </c>
      <c r="E76" s="65" t="s">
        <v>53</v>
      </c>
      <c r="F76" s="64" t="s">
        <v>28</v>
      </c>
      <c r="G76" s="23" t="s">
        <v>115</v>
      </c>
      <c r="H76" s="71" t="s">
        <v>97</v>
      </c>
      <c r="I76" s="71" t="s">
        <v>98</v>
      </c>
      <c r="J76" s="72" t="s">
        <v>101</v>
      </c>
      <c r="K76" s="21">
        <v>1</v>
      </c>
    </row>
    <row r="77" spans="1:11" ht="21.95" customHeight="1" x14ac:dyDescent="0.2">
      <c r="A77" s="63"/>
      <c r="B77" s="64"/>
      <c r="C77" s="65"/>
      <c r="D77" s="65"/>
      <c r="E77" s="65"/>
      <c r="F77" s="64"/>
      <c r="G77" s="23" t="s">
        <v>110</v>
      </c>
      <c r="H77" s="71" t="s">
        <v>121</v>
      </c>
      <c r="I77" s="71" t="s">
        <v>98</v>
      </c>
      <c r="J77" s="72" t="s">
        <v>101</v>
      </c>
      <c r="K77" s="21">
        <v>1</v>
      </c>
    </row>
    <row r="78" spans="1:11" ht="21.95" customHeight="1" x14ac:dyDescent="0.2">
      <c r="A78" s="63">
        <v>36</v>
      </c>
      <c r="B78" s="64" t="s">
        <v>83</v>
      </c>
      <c r="C78" s="65" t="s">
        <v>63</v>
      </c>
      <c r="D78" s="65" t="s">
        <v>30</v>
      </c>
      <c r="E78" s="65" t="s">
        <v>53</v>
      </c>
      <c r="F78" s="64" t="s">
        <v>28</v>
      </c>
      <c r="G78" s="23" t="s">
        <v>115</v>
      </c>
      <c r="H78" s="71" t="s">
        <v>97</v>
      </c>
      <c r="I78" s="71" t="s">
        <v>98</v>
      </c>
      <c r="J78" s="72" t="s">
        <v>101</v>
      </c>
      <c r="K78" s="21">
        <v>1</v>
      </c>
    </row>
    <row r="79" spans="1:11" ht="21.95" customHeight="1" x14ac:dyDescent="0.2">
      <c r="A79" s="63"/>
      <c r="B79" s="64"/>
      <c r="C79" s="65"/>
      <c r="D79" s="65"/>
      <c r="E79" s="65"/>
      <c r="F79" s="64"/>
      <c r="G79" s="23" t="s">
        <v>141</v>
      </c>
      <c r="H79" s="71" t="s">
        <v>121</v>
      </c>
      <c r="I79" s="71" t="s">
        <v>98</v>
      </c>
      <c r="J79" s="72" t="s">
        <v>101</v>
      </c>
      <c r="K79" s="21">
        <v>1</v>
      </c>
    </row>
    <row r="80" spans="1:11" ht="21.95" customHeight="1" x14ac:dyDescent="0.2">
      <c r="A80" s="63">
        <v>37</v>
      </c>
      <c r="B80" s="64" t="s">
        <v>84</v>
      </c>
      <c r="C80" s="65" t="s">
        <v>63</v>
      </c>
      <c r="D80" s="65" t="s">
        <v>30</v>
      </c>
      <c r="E80" s="65" t="s">
        <v>53</v>
      </c>
      <c r="F80" s="64" t="s">
        <v>28</v>
      </c>
      <c r="G80" s="23" t="s">
        <v>115</v>
      </c>
      <c r="H80" s="71" t="s">
        <v>97</v>
      </c>
      <c r="I80" s="71" t="s">
        <v>98</v>
      </c>
      <c r="J80" s="72" t="s">
        <v>101</v>
      </c>
      <c r="K80" s="21">
        <v>1</v>
      </c>
    </row>
    <row r="81" spans="1:11" ht="21.95" customHeight="1" x14ac:dyDescent="0.2">
      <c r="A81" s="63"/>
      <c r="B81" s="64"/>
      <c r="C81" s="65"/>
      <c r="D81" s="65"/>
      <c r="E81" s="65"/>
      <c r="F81" s="64"/>
      <c r="G81" s="23" t="s">
        <v>141</v>
      </c>
      <c r="H81" s="71" t="s">
        <v>121</v>
      </c>
      <c r="I81" s="71" t="s">
        <v>98</v>
      </c>
      <c r="J81" s="72" t="s">
        <v>101</v>
      </c>
      <c r="K81" s="21">
        <v>1</v>
      </c>
    </row>
    <row r="82" spans="1:11" ht="21.95" customHeight="1" x14ac:dyDescent="0.2">
      <c r="A82" s="63">
        <v>38</v>
      </c>
      <c r="B82" s="64" t="s">
        <v>85</v>
      </c>
      <c r="C82" s="65" t="s">
        <v>63</v>
      </c>
      <c r="D82" s="65" t="s">
        <v>30</v>
      </c>
      <c r="E82" s="65" t="s">
        <v>53</v>
      </c>
      <c r="F82" s="64" t="s">
        <v>28</v>
      </c>
      <c r="G82" s="23" t="s">
        <v>113</v>
      </c>
      <c r="H82" s="71" t="s">
        <v>97</v>
      </c>
      <c r="I82" s="71" t="s">
        <v>98</v>
      </c>
      <c r="J82" s="72" t="s">
        <v>101</v>
      </c>
      <c r="K82" s="21">
        <v>1</v>
      </c>
    </row>
    <row r="83" spans="1:11" ht="21.95" customHeight="1" x14ac:dyDescent="0.2">
      <c r="A83" s="63"/>
      <c r="B83" s="64"/>
      <c r="C83" s="65"/>
      <c r="D83" s="65"/>
      <c r="E83" s="65"/>
      <c r="F83" s="64"/>
      <c r="G83" s="23" t="s">
        <v>114</v>
      </c>
      <c r="H83" s="71" t="s">
        <v>121</v>
      </c>
      <c r="I83" s="71" t="s">
        <v>98</v>
      </c>
      <c r="J83" s="72" t="s">
        <v>101</v>
      </c>
      <c r="K83" s="21">
        <v>1</v>
      </c>
    </row>
    <row r="84" spans="1:11" ht="21.95" customHeight="1" x14ac:dyDescent="0.2">
      <c r="A84" s="63">
        <v>39</v>
      </c>
      <c r="B84" s="64" t="s">
        <v>86</v>
      </c>
      <c r="C84" s="65" t="s">
        <v>63</v>
      </c>
      <c r="D84" s="65" t="s">
        <v>30</v>
      </c>
      <c r="E84" s="65" t="s">
        <v>53</v>
      </c>
      <c r="F84" s="64" t="s">
        <v>28</v>
      </c>
      <c r="G84" s="23" t="s">
        <v>115</v>
      </c>
      <c r="H84" s="71" t="s">
        <v>97</v>
      </c>
      <c r="I84" s="71" t="s">
        <v>98</v>
      </c>
      <c r="J84" s="72" t="s">
        <v>101</v>
      </c>
      <c r="K84" s="21">
        <v>1</v>
      </c>
    </row>
    <row r="85" spans="1:11" ht="21.95" customHeight="1" x14ac:dyDescent="0.2">
      <c r="A85" s="63"/>
      <c r="B85" s="64"/>
      <c r="C85" s="65"/>
      <c r="D85" s="65"/>
      <c r="E85" s="65"/>
      <c r="F85" s="64"/>
      <c r="G85" s="23" t="s">
        <v>141</v>
      </c>
      <c r="H85" s="71" t="s">
        <v>121</v>
      </c>
      <c r="I85" s="71" t="s">
        <v>98</v>
      </c>
      <c r="J85" s="72" t="s">
        <v>101</v>
      </c>
      <c r="K85" s="21">
        <v>1</v>
      </c>
    </row>
    <row r="86" spans="1:11" ht="21.95" customHeight="1" x14ac:dyDescent="0.2">
      <c r="A86" s="63">
        <v>40</v>
      </c>
      <c r="B86" s="67" t="s">
        <v>87</v>
      </c>
      <c r="C86" s="65" t="s">
        <v>63</v>
      </c>
      <c r="D86" s="65" t="s">
        <v>30</v>
      </c>
      <c r="E86" s="65" t="s">
        <v>53</v>
      </c>
      <c r="F86" s="64" t="s">
        <v>28</v>
      </c>
      <c r="G86" s="23" t="s">
        <v>115</v>
      </c>
      <c r="H86" s="71" t="s">
        <v>97</v>
      </c>
      <c r="I86" s="71" t="s">
        <v>98</v>
      </c>
      <c r="J86" s="72" t="s">
        <v>101</v>
      </c>
      <c r="K86" s="21">
        <v>1</v>
      </c>
    </row>
    <row r="87" spans="1:11" ht="21.95" customHeight="1" x14ac:dyDescent="0.2">
      <c r="A87" s="63"/>
      <c r="B87" s="67"/>
      <c r="C87" s="65"/>
      <c r="D87" s="65"/>
      <c r="E87" s="65"/>
      <c r="F87" s="64"/>
      <c r="G87" s="23" t="s">
        <v>141</v>
      </c>
      <c r="H87" s="71" t="s">
        <v>121</v>
      </c>
      <c r="I87" s="71" t="s">
        <v>98</v>
      </c>
      <c r="J87" s="72" t="s">
        <v>101</v>
      </c>
      <c r="K87" s="21">
        <v>1</v>
      </c>
    </row>
    <row r="88" spans="1:11" ht="21.95" customHeight="1" x14ac:dyDescent="0.2">
      <c r="A88" s="63">
        <v>41</v>
      </c>
      <c r="B88" s="67" t="s">
        <v>88</v>
      </c>
      <c r="C88" s="65" t="s">
        <v>63</v>
      </c>
      <c r="D88" s="65" t="s">
        <v>30</v>
      </c>
      <c r="E88" s="65" t="s">
        <v>53</v>
      </c>
      <c r="F88" s="64" t="s">
        <v>28</v>
      </c>
      <c r="G88" s="23" t="s">
        <v>113</v>
      </c>
      <c r="H88" s="71" t="s">
        <v>97</v>
      </c>
      <c r="I88" s="71" t="s">
        <v>98</v>
      </c>
      <c r="J88" s="72" t="s">
        <v>101</v>
      </c>
      <c r="K88" s="21">
        <v>1</v>
      </c>
    </row>
    <row r="89" spans="1:11" ht="21.95" customHeight="1" x14ac:dyDescent="0.2">
      <c r="A89" s="63"/>
      <c r="B89" s="67"/>
      <c r="C89" s="65"/>
      <c r="D89" s="65"/>
      <c r="E89" s="65"/>
      <c r="F89" s="64"/>
      <c r="G89" s="23" t="s">
        <v>114</v>
      </c>
      <c r="H89" s="71" t="s">
        <v>121</v>
      </c>
      <c r="I89" s="71" t="s">
        <v>98</v>
      </c>
      <c r="J89" s="72" t="s">
        <v>101</v>
      </c>
      <c r="K89" s="21">
        <v>1</v>
      </c>
    </row>
    <row r="90" spans="1:11" ht="21.95" customHeight="1" x14ac:dyDescent="0.2">
      <c r="A90" s="63">
        <v>42</v>
      </c>
      <c r="B90" s="67" t="s">
        <v>89</v>
      </c>
      <c r="C90" s="65" t="s">
        <v>63</v>
      </c>
      <c r="D90" s="65" t="s">
        <v>30</v>
      </c>
      <c r="E90" s="65" t="s">
        <v>53</v>
      </c>
      <c r="F90" s="64" t="s">
        <v>28</v>
      </c>
      <c r="G90" s="23" t="s">
        <v>115</v>
      </c>
      <c r="H90" s="71" t="s">
        <v>97</v>
      </c>
      <c r="I90" s="71" t="s">
        <v>98</v>
      </c>
      <c r="J90" s="72" t="s">
        <v>101</v>
      </c>
      <c r="K90" s="21">
        <v>1</v>
      </c>
    </row>
    <row r="91" spans="1:11" ht="21.95" customHeight="1" x14ac:dyDescent="0.2">
      <c r="A91" s="63"/>
      <c r="B91" s="67"/>
      <c r="C91" s="65"/>
      <c r="D91" s="65"/>
      <c r="E91" s="65"/>
      <c r="F91" s="64"/>
      <c r="G91" s="23" t="s">
        <v>141</v>
      </c>
      <c r="H91" s="71" t="s">
        <v>121</v>
      </c>
      <c r="I91" s="71" t="s">
        <v>98</v>
      </c>
      <c r="J91" s="72" t="s">
        <v>101</v>
      </c>
      <c r="K91" s="21">
        <v>1</v>
      </c>
    </row>
    <row r="92" spans="1:11" ht="21.95" customHeight="1" x14ac:dyDescent="0.2">
      <c r="A92" s="63">
        <v>43</v>
      </c>
      <c r="B92" s="67" t="s">
        <v>120</v>
      </c>
      <c r="C92" s="65" t="s">
        <v>63</v>
      </c>
      <c r="D92" s="65" t="s">
        <v>30</v>
      </c>
      <c r="E92" s="65" t="s">
        <v>53</v>
      </c>
      <c r="F92" s="64" t="s">
        <v>28</v>
      </c>
      <c r="G92" s="23" t="s">
        <v>115</v>
      </c>
      <c r="H92" s="71" t="s">
        <v>97</v>
      </c>
      <c r="I92" s="71" t="s">
        <v>98</v>
      </c>
      <c r="J92" s="72" t="s">
        <v>101</v>
      </c>
      <c r="K92" s="21">
        <v>1</v>
      </c>
    </row>
    <row r="93" spans="1:11" ht="21.95" customHeight="1" x14ac:dyDescent="0.2">
      <c r="A93" s="63"/>
      <c r="B93" s="67"/>
      <c r="C93" s="65"/>
      <c r="D93" s="65"/>
      <c r="E93" s="65"/>
      <c r="F93" s="64"/>
      <c r="G93" s="23" t="s">
        <v>110</v>
      </c>
      <c r="H93" s="71" t="s">
        <v>121</v>
      </c>
      <c r="I93" s="71" t="s">
        <v>98</v>
      </c>
      <c r="J93" s="72" t="s">
        <v>101</v>
      </c>
      <c r="K93" s="21">
        <v>1</v>
      </c>
    </row>
    <row r="94" spans="1:11" ht="21.95" customHeight="1" x14ac:dyDescent="0.2">
      <c r="A94" s="63">
        <v>44</v>
      </c>
      <c r="B94" s="67" t="s">
        <v>90</v>
      </c>
      <c r="C94" s="65" t="s">
        <v>63</v>
      </c>
      <c r="D94" s="65" t="s">
        <v>30</v>
      </c>
      <c r="E94" s="65" t="s">
        <v>53</v>
      </c>
      <c r="F94" s="64" t="s">
        <v>28</v>
      </c>
      <c r="G94" s="23" t="s">
        <v>115</v>
      </c>
      <c r="H94" s="71" t="s">
        <v>97</v>
      </c>
      <c r="I94" s="71" t="s">
        <v>98</v>
      </c>
      <c r="J94" s="72" t="s">
        <v>101</v>
      </c>
      <c r="K94" s="21">
        <v>1</v>
      </c>
    </row>
    <row r="95" spans="1:11" ht="21.95" customHeight="1" x14ac:dyDescent="0.2">
      <c r="A95" s="63"/>
      <c r="B95" s="67"/>
      <c r="C95" s="65"/>
      <c r="D95" s="65"/>
      <c r="E95" s="65"/>
      <c r="F95" s="64"/>
      <c r="G95" s="23" t="s">
        <v>110</v>
      </c>
      <c r="H95" s="71" t="s">
        <v>121</v>
      </c>
      <c r="I95" s="71" t="s">
        <v>98</v>
      </c>
      <c r="J95" s="72" t="s">
        <v>101</v>
      </c>
      <c r="K95" s="21">
        <v>1</v>
      </c>
    </row>
    <row r="96" spans="1:11" ht="21.95" customHeight="1" x14ac:dyDescent="0.2">
      <c r="A96" s="63">
        <v>45</v>
      </c>
      <c r="B96" s="67" t="s">
        <v>91</v>
      </c>
      <c r="C96" s="65" t="s">
        <v>63</v>
      </c>
      <c r="D96" s="65" t="s">
        <v>30</v>
      </c>
      <c r="E96" s="65" t="s">
        <v>53</v>
      </c>
      <c r="F96" s="64" t="s">
        <v>28</v>
      </c>
      <c r="G96" s="23" t="s">
        <v>113</v>
      </c>
      <c r="H96" s="71" t="s">
        <v>97</v>
      </c>
      <c r="I96" s="71" t="s">
        <v>98</v>
      </c>
      <c r="J96" s="72" t="s">
        <v>101</v>
      </c>
      <c r="K96" s="21">
        <v>1</v>
      </c>
    </row>
    <row r="97" spans="1:11" ht="21.95" customHeight="1" x14ac:dyDescent="0.2">
      <c r="A97" s="22"/>
      <c r="B97" s="24"/>
      <c r="C97" s="23"/>
      <c r="D97" s="23"/>
      <c r="E97" s="23"/>
      <c r="F97" s="23"/>
      <c r="G97" s="23" t="s">
        <v>114</v>
      </c>
      <c r="H97" s="71" t="s">
        <v>121</v>
      </c>
      <c r="I97" s="71" t="s">
        <v>98</v>
      </c>
      <c r="J97" s="72" t="s">
        <v>101</v>
      </c>
      <c r="K97" s="21">
        <v>1</v>
      </c>
    </row>
  </sheetData>
  <sheetProtection selectLockedCells="1"/>
  <protectedRanges>
    <protectedRange password="CE28" sqref="B2" name="ช่วง1_2"/>
    <protectedRange password="CE28" sqref="B8:B11 F42:F47 B20:B21 F22:F25" name="ช่วง1"/>
    <protectedRange password="CE28" sqref="F32:F33 B12:B15 F58:F59" name="ช่วง1_2_1"/>
    <protectedRange password="CE28" sqref="F60:F96" name="ช่วง1_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9" xr:uid="{25163178-4F87-48B9-90B0-ABB574C8CD1D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89" xr:uid="{1426DBEC-5F7E-4DE1-9B54-D8A39B1CA1FF}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46" zoomScale="110" zoomScaleNormal="110" workbookViewId="0">
      <selection activeCell="A3" sqref="A3:D3"/>
    </sheetView>
  </sheetViews>
  <sheetFormatPr defaultColWidth="9" defaultRowHeight="26.25" x14ac:dyDescent="0.6"/>
  <cols>
    <col min="1" max="1" width="10.375" style="35" customWidth="1"/>
    <col min="2" max="2" width="42" style="61" customWidth="1"/>
    <col min="3" max="3" width="37.625" style="62" customWidth="1"/>
    <col min="4" max="4" width="44.75" style="35" customWidth="1"/>
    <col min="5" max="16384" width="9" style="29"/>
  </cols>
  <sheetData>
    <row r="1" spans="1:4" ht="36" x14ac:dyDescent="0.65">
      <c r="A1" s="85" t="s">
        <v>24</v>
      </c>
      <c r="B1" s="85"/>
      <c r="C1" s="85"/>
      <c r="D1" s="85"/>
    </row>
    <row r="2" spans="1:4" ht="93" customHeight="1" x14ac:dyDescent="0.6">
      <c r="A2" s="84" t="s">
        <v>27</v>
      </c>
      <c r="B2" s="84"/>
      <c r="C2" s="84"/>
      <c r="D2" s="84"/>
    </row>
    <row r="3" spans="1:4" ht="193.5" customHeight="1" x14ac:dyDescent="0.6">
      <c r="A3" s="84" t="s">
        <v>25</v>
      </c>
      <c r="B3" s="84"/>
      <c r="C3" s="84"/>
      <c r="D3" s="84"/>
    </row>
    <row r="4" spans="1:4" s="33" customFormat="1" ht="52.5" x14ac:dyDescent="0.2">
      <c r="A4" s="30" t="s">
        <v>11</v>
      </c>
      <c r="B4" s="31" t="s">
        <v>13</v>
      </c>
      <c r="C4" s="32" t="s">
        <v>1</v>
      </c>
      <c r="D4" s="36" t="s">
        <v>26</v>
      </c>
    </row>
    <row r="5" spans="1:4" x14ac:dyDescent="0.6">
      <c r="A5" s="34">
        <v>1</v>
      </c>
      <c r="B5" s="59" t="s">
        <v>15</v>
      </c>
      <c r="C5" s="60" t="s">
        <v>16</v>
      </c>
      <c r="D5" s="37" t="str">
        <f>IF(COUNTIF('วางแผนพัฒนาHRD(IDP)'!$B$8:$B$689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 x14ac:dyDescent="0.6">
      <c r="A6" s="34">
        <v>2</v>
      </c>
      <c r="B6" s="59"/>
      <c r="C6" s="60"/>
      <c r="D6" s="37" t="str">
        <f>IF(COUNTIF('วางแผนพัฒนาHRD(IDP)'!$B$8:$B$689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 x14ac:dyDescent="0.6">
      <c r="A7" s="34">
        <v>3</v>
      </c>
      <c r="B7" s="59"/>
      <c r="C7" s="60"/>
      <c r="D7" s="37" t="str">
        <f>IF(COUNTIF('วางแผนพัฒนาHRD(IDP)'!$B$8:$B$689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 x14ac:dyDescent="0.6">
      <c r="A8" s="34">
        <v>4</v>
      </c>
      <c r="B8" s="59"/>
      <c r="C8" s="60"/>
      <c r="D8" s="37" t="str">
        <f>IF(COUNTIF('วางแผนพัฒนาHRD(IDP)'!$B$8:$B$689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 x14ac:dyDescent="0.6">
      <c r="A9" s="34">
        <v>5</v>
      </c>
      <c r="B9" s="59"/>
      <c r="C9" s="60"/>
      <c r="D9" s="37" t="str">
        <f>IF(COUNTIF('วางแผนพัฒนาHRD(IDP)'!$B$8:$B$689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 x14ac:dyDescent="0.6">
      <c r="A10" s="34">
        <v>6</v>
      </c>
      <c r="B10" s="59"/>
      <c r="C10" s="60"/>
      <c r="D10" s="37" t="str">
        <f>IF(COUNTIF('วางแผนพัฒนาHRD(IDP)'!$B$8:$B$689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 x14ac:dyDescent="0.6">
      <c r="A11" s="34">
        <v>7</v>
      </c>
      <c r="B11" s="59"/>
      <c r="C11" s="60"/>
      <c r="D11" s="37" t="str">
        <f>IF(COUNTIF('วางแผนพัฒนาHRD(IDP)'!$B$8:$B$689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 x14ac:dyDescent="0.6">
      <c r="A12" s="34">
        <v>8</v>
      </c>
      <c r="B12" s="59"/>
      <c r="C12" s="60"/>
      <c r="D12" s="37" t="str">
        <f>IF(COUNTIF('วางแผนพัฒนาHRD(IDP)'!$B$8:$B$689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 x14ac:dyDescent="0.6">
      <c r="A13" s="34">
        <v>9</v>
      </c>
      <c r="B13" s="59"/>
      <c r="C13" s="60"/>
      <c r="D13" s="37" t="str">
        <f>IF(COUNTIF('วางแผนพัฒนาHRD(IDP)'!$B$8:$B$689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 x14ac:dyDescent="0.6">
      <c r="A14" s="34">
        <v>10</v>
      </c>
      <c r="B14" s="59"/>
      <c r="C14" s="60"/>
      <c r="D14" s="37" t="str">
        <f>IF(COUNTIF('วางแผนพัฒนาHRD(IDP)'!$B$8:$B$689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 x14ac:dyDescent="0.6">
      <c r="A15" s="34">
        <v>11</v>
      </c>
      <c r="B15" s="59"/>
      <c r="C15" s="60"/>
      <c r="D15" s="37" t="str">
        <f>IF(COUNTIF('วางแผนพัฒนาHRD(IDP)'!$B$8:$B$689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 x14ac:dyDescent="0.6">
      <c r="A16" s="34">
        <v>12</v>
      </c>
      <c r="B16" s="59"/>
      <c r="C16" s="60"/>
      <c r="D16" s="37" t="str">
        <f>IF(COUNTIF('วางแผนพัฒนาHRD(IDP)'!$B$8:$B$689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6">
      <c r="A17" s="34">
        <v>13</v>
      </c>
      <c r="B17" s="59"/>
      <c r="C17" s="60"/>
      <c r="D17" s="37" t="str">
        <f>IF(COUNTIF('วางแผนพัฒนาHRD(IDP)'!$B$8:$B$689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6">
      <c r="A18" s="34">
        <v>14</v>
      </c>
      <c r="B18" s="59"/>
      <c r="C18" s="60"/>
      <c r="D18" s="37" t="str">
        <f>IF(COUNTIF('วางแผนพัฒนาHRD(IDP)'!$B$8:$B$689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6">
      <c r="A19" s="34">
        <v>15</v>
      </c>
      <c r="B19" s="59"/>
      <c r="C19" s="60"/>
      <c r="D19" s="37" t="str">
        <f>IF(COUNTIF('วางแผนพัฒนาHRD(IDP)'!$B$8:$B$689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6">
      <c r="A20" s="34">
        <v>16</v>
      </c>
      <c r="B20" s="59"/>
      <c r="C20" s="60"/>
      <c r="D20" s="37" t="str">
        <f>IF(COUNTIF('วางแผนพัฒนาHRD(IDP)'!$B$8:$B$689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6">
      <c r="A21" s="34">
        <v>17</v>
      </c>
      <c r="B21" s="59"/>
      <c r="C21" s="60"/>
      <c r="D21" s="37" t="str">
        <f>IF(COUNTIF('วางแผนพัฒนาHRD(IDP)'!$B$8:$B$689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6">
      <c r="A22" s="34">
        <v>18</v>
      </c>
      <c r="B22" s="59"/>
      <c r="C22" s="60"/>
      <c r="D22" s="37" t="str">
        <f>IF(COUNTIF('วางแผนพัฒนาHRD(IDP)'!$B$8:$B$689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6">
      <c r="A23" s="34">
        <v>19</v>
      </c>
      <c r="B23" s="59"/>
      <c r="C23" s="60"/>
      <c r="D23" s="37" t="str">
        <f>IF(COUNTIF('วางแผนพัฒนาHRD(IDP)'!$B$8:$B$689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6">
      <c r="A24" s="34">
        <v>20</v>
      </c>
      <c r="B24" s="59"/>
      <c r="C24" s="60"/>
      <c r="D24" s="37" t="str">
        <f>IF(COUNTIF('วางแผนพัฒนาHRD(IDP)'!$B$8:$B$689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6">
      <c r="A25" s="34">
        <v>21</v>
      </c>
      <c r="B25" s="59"/>
      <c r="C25" s="60"/>
      <c r="D25" s="37" t="str">
        <f>IF(COUNTIF('วางแผนพัฒนาHRD(IDP)'!$B$8:$B$689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6">
      <c r="A26" s="34">
        <v>22</v>
      </c>
      <c r="B26" s="59"/>
      <c r="C26" s="60"/>
      <c r="D26" s="37" t="str">
        <f>IF(COUNTIF('วางแผนพัฒนาHRD(IDP)'!$B$8:$B$689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6">
      <c r="A27" s="34">
        <v>23</v>
      </c>
      <c r="B27" s="59"/>
      <c r="C27" s="60"/>
      <c r="D27" s="37" t="str">
        <f>IF(COUNTIF('วางแผนพัฒนาHRD(IDP)'!$B$8:$B$689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6">
      <c r="A28" s="34">
        <v>24</v>
      </c>
      <c r="B28" s="59"/>
      <c r="C28" s="60"/>
      <c r="D28" s="37" t="str">
        <f>IF(COUNTIF('วางแผนพัฒนาHRD(IDP)'!$B$8:$B$689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6">
      <c r="A29" s="34">
        <v>25</v>
      </c>
      <c r="B29" s="59"/>
      <c r="C29" s="60"/>
      <c r="D29" s="37" t="str">
        <f>IF(COUNTIF('วางแผนพัฒนาHRD(IDP)'!$B$8:$B$689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6">
      <c r="A30" s="34">
        <v>26</v>
      </c>
      <c r="B30" s="59"/>
      <c r="C30" s="60"/>
      <c r="D30" s="37" t="str">
        <f>IF(COUNTIF('วางแผนพัฒนาHRD(IDP)'!$B$8:$B$689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6">
      <c r="A31" s="34">
        <v>27</v>
      </c>
      <c r="B31" s="59"/>
      <c r="C31" s="60"/>
      <c r="D31" s="37" t="str">
        <f>IF(COUNTIF('วางแผนพัฒนาHRD(IDP)'!$B$8:$B$689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6">
      <c r="A32" s="34">
        <v>28</v>
      </c>
      <c r="B32" s="59"/>
      <c r="C32" s="60"/>
      <c r="D32" s="37" t="str">
        <f>IF(COUNTIF('วางแผนพัฒนาHRD(IDP)'!$B$8:$B$689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6">
      <c r="A33" s="34">
        <v>29</v>
      </c>
      <c r="B33" s="59"/>
      <c r="C33" s="60"/>
      <c r="D33" s="37" t="str">
        <f>IF(COUNTIF('วางแผนพัฒนาHRD(IDP)'!$B$8:$B$689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6">
      <c r="A34" s="34">
        <v>30</v>
      </c>
      <c r="B34" s="59"/>
      <c r="C34" s="60"/>
      <c r="D34" s="37" t="str">
        <f>IF(COUNTIF('วางแผนพัฒนาHRD(IDP)'!$B$8:$B$689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6">
      <c r="A35" s="34">
        <v>31</v>
      </c>
      <c r="B35" s="59"/>
      <c r="C35" s="60"/>
      <c r="D35" s="37" t="str">
        <f>IF(COUNTIF('วางแผนพัฒนาHRD(IDP)'!$B$8:$B$689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6">
      <c r="A36" s="34">
        <v>32</v>
      </c>
      <c r="B36" s="59"/>
      <c r="C36" s="60"/>
      <c r="D36" s="37" t="str">
        <f>IF(COUNTIF('วางแผนพัฒนาHRD(IDP)'!$B$8:$B$689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6">
      <c r="A37" s="34">
        <v>33</v>
      </c>
      <c r="B37" s="59"/>
      <c r="C37" s="60"/>
      <c r="D37" s="37" t="str">
        <f>IF(COUNTIF('วางแผนพัฒนาHRD(IDP)'!$B$8:$B$689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6">
      <c r="A38" s="34">
        <v>34</v>
      </c>
      <c r="B38" s="59"/>
      <c r="C38" s="60"/>
      <c r="D38" s="37" t="str">
        <f>IF(COUNTIF('วางแผนพัฒนาHRD(IDP)'!$B$8:$B$689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6">
      <c r="A39" s="34">
        <v>35</v>
      </c>
      <c r="B39" s="59"/>
      <c r="C39" s="60"/>
      <c r="D39" s="37" t="str">
        <f>IF(COUNTIF('วางแผนพัฒนาHRD(IDP)'!$B$8:$B$689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6">
      <c r="A40" s="34">
        <v>36</v>
      </c>
      <c r="B40" s="59"/>
      <c r="C40" s="60"/>
      <c r="D40" s="37" t="str">
        <f>IF(COUNTIF('วางแผนพัฒนาHRD(IDP)'!$B$8:$B$689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6">
      <c r="A41" s="34">
        <v>37</v>
      </c>
      <c r="B41" s="59"/>
      <c r="C41" s="60"/>
      <c r="D41" s="37" t="str">
        <f>IF(COUNTIF('วางแผนพัฒนาHRD(IDP)'!$B$8:$B$689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6">
      <c r="A42" s="34">
        <v>38</v>
      </c>
      <c r="B42" s="59"/>
      <c r="C42" s="60"/>
      <c r="D42" s="37" t="str">
        <f>IF(COUNTIF('วางแผนพัฒนาHRD(IDP)'!$B$8:$B$689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6">
      <c r="A43" s="34">
        <v>39</v>
      </c>
      <c r="B43" s="59"/>
      <c r="C43" s="60"/>
      <c r="D43" s="37" t="str">
        <f>IF(COUNTIF('วางแผนพัฒนาHRD(IDP)'!$B$8:$B$689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6">
      <c r="A44" s="34">
        <v>40</v>
      </c>
      <c r="B44" s="59"/>
      <c r="C44" s="60"/>
      <c r="D44" s="37" t="str">
        <f>IF(COUNTIF('วางแผนพัฒนาHRD(IDP)'!$B$8:$B$689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6">
      <c r="A45" s="34">
        <v>41</v>
      </c>
      <c r="B45" s="59"/>
      <c r="C45" s="60"/>
      <c r="D45" s="37" t="str">
        <f>IF(COUNTIF('วางแผนพัฒนาHRD(IDP)'!$B$8:$B$689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6">
      <c r="A46" s="34">
        <v>42</v>
      </c>
      <c r="B46" s="59"/>
      <c r="C46" s="60"/>
      <c r="D46" s="37" t="str">
        <f>IF(COUNTIF('วางแผนพัฒนาHRD(IDP)'!$B$8:$B$689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6">
      <c r="A47" s="34">
        <v>43</v>
      </c>
      <c r="B47" s="59"/>
      <c r="C47" s="60"/>
      <c r="D47" s="37" t="str">
        <f>IF(COUNTIF('วางแผนพัฒนาHRD(IDP)'!$B$8:$B$689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6">
      <c r="A48" s="34">
        <v>44</v>
      </c>
      <c r="B48" s="59"/>
      <c r="C48" s="60"/>
      <c r="D48" s="37" t="str">
        <f>IF(COUNTIF('วางแผนพัฒนาHRD(IDP)'!$B$8:$B$689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6">
      <c r="A49" s="34">
        <v>45</v>
      </c>
      <c r="B49" s="59"/>
      <c r="C49" s="60"/>
      <c r="D49" s="37" t="str">
        <f>IF(COUNTIF('วางแผนพัฒนาHRD(IDP)'!$B$8:$B$689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6">
      <c r="A50" s="34">
        <v>46</v>
      </c>
      <c r="B50" s="59"/>
      <c r="C50" s="60"/>
      <c r="D50" s="37" t="str">
        <f>IF(COUNTIF('วางแผนพัฒนาHRD(IDP)'!$B$8:$B$689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6">
      <c r="A51" s="34">
        <v>47</v>
      </c>
      <c r="B51" s="59"/>
      <c r="C51" s="60"/>
      <c r="D51" s="37" t="str">
        <f>IF(COUNTIF('วางแผนพัฒนาHRD(IDP)'!$B$8:$B$689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6">
      <c r="A52" s="34">
        <v>48</v>
      </c>
      <c r="B52" s="59"/>
      <c r="C52" s="60"/>
      <c r="D52" s="37" t="str">
        <f>IF(COUNTIF('วางแผนพัฒนาHRD(IDP)'!$B$8:$B$689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6">
      <c r="A53" s="34">
        <v>49</v>
      </c>
      <c r="B53" s="59"/>
      <c r="C53" s="60"/>
      <c r="D53" s="37" t="str">
        <f>IF(COUNTIF('วางแผนพัฒนาHRD(IDP)'!$B$8:$B$689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6">
      <c r="A54" s="34">
        <v>50</v>
      </c>
      <c r="B54" s="59"/>
      <c r="C54" s="60"/>
      <c r="D54" s="37" t="str">
        <f>IF(COUNTIF('วางแผนพัฒนาHRD(IDP)'!$B$8:$B$689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6">
      <c r="A55" s="34">
        <v>51</v>
      </c>
      <c r="B55" s="59"/>
      <c r="C55" s="60"/>
      <c r="D55" s="37" t="str">
        <f>IF(COUNTIF('วางแผนพัฒนาHRD(IDP)'!$B$8:$B$689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6">
      <c r="A56" s="34">
        <v>52</v>
      </c>
      <c r="B56" s="59"/>
      <c r="C56" s="60"/>
      <c r="D56" s="37" t="str">
        <f>IF(COUNTIF('วางแผนพัฒนาHRD(IDP)'!$B$8:$B$689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6">
      <c r="A57" s="34">
        <v>53</v>
      </c>
      <c r="B57" s="59"/>
      <c r="C57" s="60"/>
      <c r="D57" s="37" t="str">
        <f>IF(COUNTIF('วางแผนพัฒนาHRD(IDP)'!$B$8:$B$689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6">
      <c r="A58" s="34">
        <v>54</v>
      </c>
      <c r="B58" s="59"/>
      <c r="C58" s="60"/>
      <c r="D58" s="37" t="str">
        <f>IF(COUNTIF('วางแผนพัฒนาHRD(IDP)'!$B$8:$B$689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6">
      <c r="A59" s="34">
        <v>55</v>
      </c>
      <c r="B59" s="59"/>
      <c r="C59" s="60"/>
      <c r="D59" s="37" t="str">
        <f>IF(COUNTIF('วางแผนพัฒนาHRD(IDP)'!$B$8:$B$689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6">
      <c r="A60" s="34">
        <v>56</v>
      </c>
      <c r="B60" s="59"/>
      <c r="C60" s="60"/>
      <c r="D60" s="37" t="str">
        <f>IF(COUNTIF('วางแผนพัฒนาHRD(IDP)'!$B$8:$B$689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6">
      <c r="A61" s="34">
        <v>57</v>
      </c>
      <c r="B61" s="59"/>
      <c r="C61" s="60"/>
      <c r="D61" s="37" t="str">
        <f>IF(COUNTIF('วางแผนพัฒนาHRD(IDP)'!$B$8:$B$689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6">
      <c r="A62" s="34">
        <v>58</v>
      </c>
      <c r="B62" s="59"/>
      <c r="C62" s="60"/>
      <c r="D62" s="37" t="str">
        <f>IF(COUNTIF('วางแผนพัฒนาHRD(IDP)'!$B$8:$B$689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6">
      <c r="A63" s="34">
        <v>59</v>
      </c>
      <c r="B63" s="59"/>
      <c r="C63" s="60"/>
      <c r="D63" s="37" t="str">
        <f>IF(COUNTIF('วางแผนพัฒนาHRD(IDP)'!$B$8:$B$689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6">
      <c r="A64" s="34">
        <v>60</v>
      </c>
      <c r="B64" s="59"/>
      <c r="C64" s="60"/>
      <c r="D64" s="37" t="str">
        <f>IF(COUNTIF('วางแผนพัฒนาHRD(IDP)'!$B$8:$B$689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6">
      <c r="A65" s="34">
        <v>61</v>
      </c>
      <c r="B65" s="59"/>
      <c r="C65" s="60"/>
      <c r="D65" s="37" t="str">
        <f>IF(COUNTIF('วางแผนพัฒนาHRD(IDP)'!$B$8:$B$689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6">
      <c r="A66" s="34">
        <v>62</v>
      </c>
      <c r="B66" s="59"/>
      <c r="C66" s="60"/>
      <c r="D66" s="37" t="str">
        <f>IF(COUNTIF('วางแผนพัฒนาHRD(IDP)'!$B$8:$B$689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6">
      <c r="A67" s="34">
        <v>63</v>
      </c>
      <c r="B67" s="59"/>
      <c r="C67" s="60"/>
      <c r="D67" s="37" t="str">
        <f>IF(COUNTIF('วางแผนพัฒนาHRD(IDP)'!$B$8:$B$689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6">
      <c r="A68" s="34">
        <v>64</v>
      </c>
      <c r="B68" s="59"/>
      <c r="C68" s="60"/>
      <c r="D68" s="37" t="str">
        <f>IF(COUNTIF('วางแผนพัฒนาHRD(IDP)'!$B$8:$B$689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6">
      <c r="A69" s="34">
        <v>65</v>
      </c>
      <c r="B69" s="59"/>
      <c r="C69" s="60"/>
      <c r="D69" s="37" t="str">
        <f>IF(COUNTIF('วางแผนพัฒนาHRD(IDP)'!$B$8:$B$689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6">
      <c r="A70" s="34">
        <v>66</v>
      </c>
      <c r="B70" s="59"/>
      <c r="C70" s="60"/>
      <c r="D70" s="37" t="str">
        <f>IF(COUNTIF('วางแผนพัฒนาHRD(IDP)'!$B$8:$B$689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6">
      <c r="A71" s="34">
        <v>67</v>
      </c>
      <c r="B71" s="59"/>
      <c r="C71" s="60"/>
      <c r="D71" s="37" t="str">
        <f>IF(COUNTIF('วางแผนพัฒนาHRD(IDP)'!$B$8:$B$689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6">
      <c r="A72" s="34">
        <v>68</v>
      </c>
      <c r="B72" s="59"/>
      <c r="C72" s="60"/>
      <c r="D72" s="37" t="str">
        <f>IF(COUNTIF('วางแผนพัฒนาHRD(IDP)'!$B$8:$B$689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6">
      <c r="A73" s="34">
        <v>69</v>
      </c>
      <c r="B73" s="59"/>
      <c r="C73" s="60"/>
      <c r="D73" s="37" t="str">
        <f>IF(COUNTIF('วางแผนพัฒนาHRD(IDP)'!$B$8:$B$689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6">
      <c r="A74" s="34">
        <v>70</v>
      </c>
      <c r="B74" s="59"/>
      <c r="C74" s="60"/>
      <c r="D74" s="37" t="str">
        <f>IF(COUNTIF('วางแผนพัฒนาHRD(IDP)'!$B$8:$B$689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6">
      <c r="A75" s="34">
        <v>71</v>
      </c>
      <c r="B75" s="59"/>
      <c r="C75" s="60"/>
      <c r="D75" s="37" t="str">
        <f>IF(COUNTIF('วางแผนพัฒนาHRD(IDP)'!$B$8:$B$689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6">
      <c r="A76" s="34">
        <v>72</v>
      </c>
      <c r="B76" s="59"/>
      <c r="C76" s="60"/>
      <c r="D76" s="37" t="str">
        <f>IF(COUNTIF('วางแผนพัฒนาHRD(IDP)'!$B$8:$B$689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6">
      <c r="A77" s="34">
        <v>73</v>
      </c>
      <c r="B77" s="59"/>
      <c r="C77" s="60"/>
      <c r="D77" s="37" t="str">
        <f>IF(COUNTIF('วางแผนพัฒนาHRD(IDP)'!$B$8:$B$689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6">
      <c r="A78" s="34">
        <v>74</v>
      </c>
      <c r="B78" s="59"/>
      <c r="C78" s="60"/>
      <c r="D78" s="37" t="str">
        <f>IF(COUNTIF('วางแผนพัฒนาHRD(IDP)'!$B$8:$B$689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6">
      <c r="A79" s="34">
        <v>75</v>
      </c>
      <c r="B79" s="59"/>
      <c r="C79" s="60"/>
      <c r="D79" s="37" t="str">
        <f>IF(COUNTIF('วางแผนพัฒนาHRD(IDP)'!$B$8:$B$689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6">
      <c r="A80" s="34">
        <v>76</v>
      </c>
      <c r="B80" s="59"/>
      <c r="C80" s="60"/>
      <c r="D80" s="37" t="str">
        <f>IF(COUNTIF('วางแผนพัฒนาHRD(IDP)'!$B$8:$B$689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6">
      <c r="A81" s="34">
        <v>77</v>
      </c>
      <c r="B81" s="59"/>
      <c r="C81" s="60"/>
      <c r="D81" s="37" t="str">
        <f>IF(COUNTIF('วางแผนพัฒนาHRD(IDP)'!$B$8:$B$689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6">
      <c r="A82" s="34">
        <v>78</v>
      </c>
      <c r="B82" s="59"/>
      <c r="C82" s="60"/>
      <c r="D82" s="37" t="str">
        <f>IF(COUNTIF('วางแผนพัฒนาHRD(IDP)'!$B$8:$B$689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6">
      <c r="A83" s="34">
        <v>79</v>
      </c>
      <c r="B83" s="59"/>
      <c r="C83" s="60"/>
      <c r="D83" s="37" t="str">
        <f>IF(COUNTIF('วางแผนพัฒนาHRD(IDP)'!$B$8:$B$689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6">
      <c r="A84" s="34">
        <v>80</v>
      </c>
      <c r="B84" s="59"/>
      <c r="C84" s="60"/>
      <c r="D84" s="37" t="str">
        <f>IF(COUNTIF('วางแผนพัฒนาHRD(IDP)'!$B$8:$B$689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6">
      <c r="A85" s="34">
        <v>81</v>
      </c>
      <c r="B85" s="59"/>
      <c r="C85" s="60"/>
      <c r="D85" s="37" t="str">
        <f>IF(COUNTIF('วางแผนพัฒนาHRD(IDP)'!$B$8:$B$689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6">
      <c r="A86" s="34">
        <v>82</v>
      </c>
      <c r="B86" s="59"/>
      <c r="C86" s="60"/>
      <c r="D86" s="37" t="str">
        <f>IF(COUNTIF('วางแผนพัฒนาHRD(IDP)'!$B$8:$B$689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6">
      <c r="A87" s="34">
        <v>83</v>
      </c>
      <c r="B87" s="59"/>
      <c r="C87" s="60"/>
      <c r="D87" s="37" t="str">
        <f>IF(COUNTIF('วางแผนพัฒนาHRD(IDP)'!$B$8:$B$689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6">
      <c r="A88" s="34">
        <v>84</v>
      </c>
      <c r="B88" s="59"/>
      <c r="C88" s="60"/>
      <c r="D88" s="37" t="str">
        <f>IF(COUNTIF('วางแผนพัฒนาHRD(IDP)'!$B$8:$B$689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34">
        <v>85</v>
      </c>
      <c r="B89" s="59"/>
      <c r="C89" s="60"/>
      <c r="D89" s="37" t="str">
        <f>IF(COUNTIF('วางแผนพัฒนาHRD(IDP)'!$B$8:$B$689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34">
        <v>86</v>
      </c>
      <c r="B90" s="59"/>
      <c r="C90" s="60"/>
      <c r="D90" s="37" t="str">
        <f>IF(COUNTIF('วางแผนพัฒนาHRD(IDP)'!$B$8:$B$689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34">
        <v>87</v>
      </c>
      <c r="B91" s="59"/>
      <c r="C91" s="60"/>
      <c r="D91" s="37" t="str">
        <f>IF(COUNTIF('วางแผนพัฒนาHRD(IDP)'!$B$8:$B$689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34">
        <v>88</v>
      </c>
      <c r="B92" s="59"/>
      <c r="C92" s="60"/>
      <c r="D92" s="37" t="str">
        <f>IF(COUNTIF('วางแผนพัฒนาHRD(IDP)'!$B$8:$B$689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34">
        <v>89</v>
      </c>
      <c r="B93" s="59"/>
      <c r="C93" s="60"/>
      <c r="D93" s="37" t="str">
        <f>IF(COUNTIF('วางแผนพัฒนาHRD(IDP)'!$B$8:$B$689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34">
        <v>90</v>
      </c>
      <c r="B94" s="59"/>
      <c r="C94" s="60"/>
      <c r="D94" s="37" t="str">
        <f>IF(COUNTIF('วางแผนพัฒนาHRD(IDP)'!$B$8:$B$689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34">
        <v>91</v>
      </c>
      <c r="B95" s="59"/>
      <c r="C95" s="60"/>
      <c r="D95" s="37" t="str">
        <f>IF(COUNTIF('วางแผนพัฒนาHRD(IDP)'!$B$8:$B$689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34">
        <v>92</v>
      </c>
      <c r="B96" s="59"/>
      <c r="C96" s="60"/>
      <c r="D96" s="37" t="str">
        <f>IF(COUNTIF('วางแผนพัฒนาHRD(IDP)'!$B$8:$B$689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34">
        <v>93</v>
      </c>
      <c r="B97" s="59"/>
      <c r="C97" s="60"/>
      <c r="D97" s="37" t="str">
        <f>IF(COUNTIF('วางแผนพัฒนาHRD(IDP)'!$B$8:$B$689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34">
        <v>94</v>
      </c>
      <c r="B98" s="59"/>
      <c r="C98" s="60"/>
      <c r="D98" s="37" t="str">
        <f>IF(COUNTIF('วางแผนพัฒนาHRD(IDP)'!$B$8:$B$689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34">
        <v>95</v>
      </c>
      <c r="B99" s="59"/>
      <c r="C99" s="60"/>
      <c r="D99" s="37" t="str">
        <f>IF(COUNTIF('วางแผนพัฒนาHRD(IDP)'!$B$8:$B$689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34">
        <v>96</v>
      </c>
      <c r="B100" s="59"/>
      <c r="C100" s="60"/>
      <c r="D100" s="37" t="str">
        <f>IF(COUNTIF('วางแผนพัฒนาHRD(IDP)'!$B$8:$B$689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34">
        <v>97</v>
      </c>
      <c r="B101" s="59"/>
      <c r="C101" s="60"/>
      <c r="D101" s="37" t="str">
        <f>IF(COUNTIF('วางแผนพัฒนาHRD(IDP)'!$B$8:$B$689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34">
        <v>98</v>
      </c>
      <c r="B102" s="59"/>
      <c r="C102" s="60"/>
      <c r="D102" s="37" t="str">
        <f>IF(COUNTIF('วางแผนพัฒนาHRD(IDP)'!$B$8:$B$689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34">
        <v>99</v>
      </c>
      <c r="B103" s="59"/>
      <c r="C103" s="60"/>
      <c r="D103" s="37" t="str">
        <f>IF(COUNTIF('วางแผนพัฒนาHRD(IDP)'!$B$8:$B$689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34">
        <v>100</v>
      </c>
      <c r="B104" s="59"/>
      <c r="C104" s="60"/>
      <c r="D104" s="37" t="str">
        <f>IF(COUNTIF('วางแผนพัฒนาHRD(IDP)'!$B$8:$B$689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34">
        <v>101</v>
      </c>
      <c r="B105" s="59"/>
      <c r="C105" s="60"/>
      <c r="D105" s="37" t="str">
        <f>IF(COUNTIF('วางแผนพัฒนาHRD(IDP)'!$B$8:$B$689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34">
        <v>102</v>
      </c>
      <c r="B106" s="59"/>
      <c r="C106" s="60"/>
      <c r="D106" s="37" t="str">
        <f>IF(COUNTIF('วางแผนพัฒนาHRD(IDP)'!$B$8:$B$689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34">
        <v>103</v>
      </c>
      <c r="B107" s="59"/>
      <c r="C107" s="60"/>
      <c r="D107" s="37" t="str">
        <f>IF(COUNTIF('วางแผนพัฒนาHRD(IDP)'!$B$8:$B$689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34">
        <v>104</v>
      </c>
      <c r="B108" s="59"/>
      <c r="C108" s="60"/>
      <c r="D108" s="37" t="str">
        <f>IF(COUNTIF('วางแผนพัฒนาHRD(IDP)'!$B$8:$B$689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34">
        <v>105</v>
      </c>
      <c r="B109" s="59"/>
      <c r="C109" s="60"/>
      <c r="D109" s="37" t="str">
        <f>IF(COUNTIF('วางแผนพัฒนาHRD(IDP)'!$B$8:$B$689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34">
        <v>106</v>
      </c>
      <c r="B110" s="59"/>
      <c r="C110" s="60"/>
      <c r="D110" s="37" t="str">
        <f>IF(COUNTIF('วางแผนพัฒนาHRD(IDP)'!$B$8:$B$689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34">
        <v>107</v>
      </c>
      <c r="B111" s="59"/>
      <c r="C111" s="60"/>
      <c r="D111" s="37" t="str">
        <f>IF(COUNTIF('วางแผนพัฒนาHRD(IDP)'!$B$8:$B$689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34">
        <v>108</v>
      </c>
      <c r="B112" s="59"/>
      <c r="C112" s="60"/>
      <c r="D112" s="37" t="str">
        <f>IF(COUNTIF('วางแผนพัฒนาHRD(IDP)'!$B$8:$B$689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34">
        <v>109</v>
      </c>
      <c r="B113" s="59"/>
      <c r="C113" s="60"/>
      <c r="D113" s="37" t="str">
        <f>IF(COUNTIF('วางแผนพัฒนาHRD(IDP)'!$B$8:$B$689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34">
        <v>110</v>
      </c>
      <c r="B114" s="59"/>
      <c r="C114" s="60"/>
      <c r="D114" s="37" t="str">
        <f>IF(COUNTIF('วางแผนพัฒนาHRD(IDP)'!$B$8:$B$689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34">
        <v>111</v>
      </c>
      <c r="B115" s="59"/>
      <c r="C115" s="60"/>
      <c r="D115" s="37" t="str">
        <f>IF(COUNTIF('วางแผนพัฒนาHRD(IDP)'!$B$8:$B$689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34">
        <v>112</v>
      </c>
      <c r="B116" s="59"/>
      <c r="C116" s="60"/>
      <c r="D116" s="37" t="str">
        <f>IF(COUNTIF('วางแผนพัฒนาHRD(IDP)'!$B$8:$B$689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34">
        <v>113</v>
      </c>
      <c r="B117" s="59"/>
      <c r="C117" s="60"/>
      <c r="D117" s="37" t="str">
        <f>IF(COUNTIF('วางแผนพัฒนาHRD(IDP)'!$B$8:$B$689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34">
        <v>114</v>
      </c>
      <c r="B118" s="59"/>
      <c r="C118" s="60"/>
      <c r="D118" s="37" t="str">
        <f>IF(COUNTIF('วางแผนพัฒนาHRD(IDP)'!$B$8:$B$689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34">
        <v>115</v>
      </c>
      <c r="B119" s="59"/>
      <c r="C119" s="60"/>
      <c r="D119" s="37" t="str">
        <f>IF(COUNTIF('วางแผนพัฒนาHRD(IDP)'!$B$8:$B$689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34">
        <v>116</v>
      </c>
      <c r="B120" s="59"/>
      <c r="C120" s="60"/>
      <c r="D120" s="37" t="str">
        <f>IF(COUNTIF('วางแผนพัฒนาHRD(IDP)'!$B$8:$B$689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34">
        <v>117</v>
      </c>
      <c r="B121" s="59"/>
      <c r="C121" s="60"/>
      <c r="D121" s="37" t="str">
        <f>IF(COUNTIF('วางแผนพัฒนาHRD(IDP)'!$B$8:$B$689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34">
        <v>118</v>
      </c>
      <c r="B122" s="59"/>
      <c r="C122" s="60"/>
      <c r="D122" s="37" t="str">
        <f>IF(COUNTIF('วางแผนพัฒนาHRD(IDP)'!$B$8:$B$689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34">
        <v>119</v>
      </c>
      <c r="B123" s="59"/>
      <c r="C123" s="60"/>
      <c r="D123" s="37" t="str">
        <f>IF(COUNTIF('วางแผนพัฒนาHRD(IDP)'!$B$8:$B$689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34">
        <v>120</v>
      </c>
      <c r="B124" s="59"/>
      <c r="C124" s="60"/>
      <c r="D124" s="37" t="str">
        <f>IF(COUNTIF('วางแผนพัฒนาHRD(IDP)'!$B$8:$B$689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6">
      <c r="A125" s="34">
        <v>121</v>
      </c>
      <c r="B125" s="59"/>
      <c r="C125" s="60"/>
      <c r="D125" s="37" t="str">
        <f>IF(COUNTIF('วางแผนพัฒนาHRD(IDP)'!$B$8:$B$689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6">
      <c r="A126" s="34">
        <v>122</v>
      </c>
      <c r="B126" s="59"/>
      <c r="C126" s="60"/>
      <c r="D126" s="37" t="str">
        <f>IF(COUNTIF('วางแผนพัฒนาHRD(IDP)'!$B$8:$B$689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6">
      <c r="A127" s="34">
        <v>123</v>
      </c>
      <c r="B127" s="59"/>
      <c r="C127" s="60"/>
      <c r="D127" s="37" t="str">
        <f>IF(COUNTIF('วางแผนพัฒนาHRD(IDP)'!$B$8:$B$689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6">
      <c r="A128" s="34">
        <v>124</v>
      </c>
      <c r="B128" s="59"/>
      <c r="C128" s="60"/>
      <c r="D128" s="37" t="str">
        <f>IF(COUNTIF('วางแผนพัฒนาHRD(IDP)'!$B$8:$B$689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6">
      <c r="A129" s="34">
        <v>125</v>
      </c>
      <c r="B129" s="59"/>
      <c r="C129" s="60"/>
      <c r="D129" s="37" t="str">
        <f>IF(COUNTIF('วางแผนพัฒนาHRD(IDP)'!$B$8:$B$689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6">
      <c r="A130" s="34">
        <v>126</v>
      </c>
      <c r="B130" s="59"/>
      <c r="C130" s="60"/>
      <c r="D130" s="37" t="str">
        <f>IF(COUNTIF('วางแผนพัฒนาHRD(IDP)'!$B$8:$B$689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6">
      <c r="A131" s="34">
        <v>127</v>
      </c>
      <c r="B131" s="59"/>
      <c r="C131" s="60"/>
      <c r="D131" s="37" t="str">
        <f>IF(COUNTIF('วางแผนพัฒนาHRD(IDP)'!$B$8:$B$689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6">
      <c r="A132" s="34">
        <v>128</v>
      </c>
      <c r="B132" s="59"/>
      <c r="C132" s="60"/>
      <c r="D132" s="37" t="str">
        <f>IF(COUNTIF('วางแผนพัฒนาHRD(IDP)'!$B$8:$B$689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6">
      <c r="A133" s="34">
        <v>129</v>
      </c>
      <c r="B133" s="59"/>
      <c r="C133" s="60"/>
      <c r="D133" s="37" t="str">
        <f>IF(COUNTIF('วางแผนพัฒนาHRD(IDP)'!$B$8:$B$689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6">
      <c r="A134" s="34">
        <v>130</v>
      </c>
      <c r="B134" s="59"/>
      <c r="C134" s="60"/>
      <c r="D134" s="37" t="str">
        <f>IF(COUNTIF('วางแผนพัฒนาHRD(IDP)'!$B$8:$B$689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6">
      <c r="A135" s="34">
        <v>131</v>
      </c>
      <c r="B135" s="59"/>
      <c r="C135" s="60"/>
      <c r="D135" s="37" t="str">
        <f>IF(COUNTIF('วางแผนพัฒนาHRD(IDP)'!$B$8:$B$689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6">
      <c r="A136" s="34">
        <v>132</v>
      </c>
      <c r="B136" s="59"/>
      <c r="C136" s="60"/>
      <c r="D136" s="37" t="str">
        <f>IF(COUNTIF('วางแผนพัฒนาHRD(IDP)'!$B$8:$B$689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6">
      <c r="A137" s="34">
        <v>133</v>
      </c>
      <c r="B137" s="59"/>
      <c r="C137" s="60"/>
      <c r="D137" s="37" t="str">
        <f>IF(COUNTIF('วางแผนพัฒนาHRD(IDP)'!$B$8:$B$689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6">
      <c r="A138" s="34">
        <v>134</v>
      </c>
      <c r="B138" s="59"/>
      <c r="C138" s="60"/>
      <c r="D138" s="37" t="str">
        <f>IF(COUNTIF('วางแผนพัฒนาHRD(IDP)'!$B$8:$B$689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6">
      <c r="A139" s="34">
        <v>135</v>
      </c>
      <c r="B139" s="59"/>
      <c r="C139" s="60"/>
      <c r="D139" s="37" t="str">
        <f>IF(COUNTIF('วางแผนพัฒนาHRD(IDP)'!$B$8:$B$689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6">
      <c r="A140" s="34">
        <v>136</v>
      </c>
      <c r="B140" s="59"/>
      <c r="C140" s="60"/>
      <c r="D140" s="37" t="str">
        <f>IF(COUNTIF('วางแผนพัฒนาHRD(IDP)'!$B$8:$B$689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6">
      <c r="A141" s="34">
        <v>137</v>
      </c>
      <c r="B141" s="59"/>
      <c r="C141" s="60"/>
      <c r="D141" s="37" t="str">
        <f>IF(COUNTIF('วางแผนพัฒนาHRD(IDP)'!$B$8:$B$689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6">
      <c r="A142" s="34">
        <v>138</v>
      </c>
      <c r="B142" s="59"/>
      <c r="C142" s="60"/>
      <c r="D142" s="37" t="str">
        <f>IF(COUNTIF('วางแผนพัฒนาHRD(IDP)'!$B$8:$B$689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6">
      <c r="A143" s="34">
        <v>139</v>
      </c>
      <c r="B143" s="59"/>
      <c r="C143" s="60"/>
      <c r="D143" s="37" t="str">
        <f>IF(COUNTIF('วางแผนพัฒนาHRD(IDP)'!$B$8:$B$689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6">
      <c r="A144" s="34">
        <v>140</v>
      </c>
      <c r="B144" s="59"/>
      <c r="C144" s="60"/>
      <c r="D144" s="37" t="str">
        <f>IF(COUNTIF('วางแผนพัฒนาHRD(IDP)'!$B$8:$B$689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6">
      <c r="A145" s="34">
        <v>141</v>
      </c>
      <c r="B145" s="59"/>
      <c r="C145" s="60"/>
      <c r="D145" s="37" t="str">
        <f>IF(COUNTIF('วางแผนพัฒนาHRD(IDP)'!$B$8:$B$689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6">
      <c r="A146" s="34">
        <v>142</v>
      </c>
      <c r="B146" s="59"/>
      <c r="C146" s="60"/>
      <c r="D146" s="37" t="str">
        <f>IF(COUNTIF('วางแผนพัฒนาHRD(IDP)'!$B$8:$B$689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6">
      <c r="A147" s="34">
        <v>143</v>
      </c>
      <c r="B147" s="59"/>
      <c r="C147" s="60"/>
      <c r="D147" s="37" t="str">
        <f>IF(COUNTIF('วางแผนพัฒนาHRD(IDP)'!$B$8:$B$689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6">
      <c r="A148" s="34">
        <v>144</v>
      </c>
      <c r="B148" s="59"/>
      <c r="C148" s="60"/>
      <c r="D148" s="37" t="str">
        <f>IF(COUNTIF('วางแผนพัฒนาHRD(IDP)'!$B$8:$B$689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6">
      <c r="A149" s="34">
        <v>145</v>
      </c>
      <c r="B149" s="59"/>
      <c r="C149" s="60"/>
      <c r="D149" s="37" t="str">
        <f>IF(COUNTIF('วางแผนพัฒนาHRD(IDP)'!$B$8:$B$689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6">
      <c r="A150" s="34">
        <v>146</v>
      </c>
      <c r="B150" s="59"/>
      <c r="C150" s="60"/>
      <c r="D150" s="37" t="str">
        <f>IF(COUNTIF('วางแผนพัฒนาHRD(IDP)'!$B$8:$B$689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6">
      <c r="A151" s="34">
        <v>147</v>
      </c>
      <c r="B151" s="59"/>
      <c r="C151" s="60"/>
      <c r="D151" s="37" t="str">
        <f>IF(COUNTIF('วางแผนพัฒนาHRD(IDP)'!$B$8:$B$689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6">
      <c r="A152" s="34">
        <v>148</v>
      </c>
      <c r="B152" s="59"/>
      <c r="C152" s="60"/>
      <c r="D152" s="37" t="str">
        <f>IF(COUNTIF('วางแผนพัฒนาHRD(IDP)'!$B$8:$B$689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6">
      <c r="A153" s="34">
        <v>149</v>
      </c>
      <c r="B153" s="59"/>
      <c r="C153" s="60"/>
      <c r="D153" s="37" t="str">
        <f>IF(COUNTIF('วางแผนพัฒนาHRD(IDP)'!$B$8:$B$689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6">
      <c r="A154" s="34">
        <v>150</v>
      </c>
      <c r="B154" s="59"/>
      <c r="C154" s="60"/>
      <c r="D154" s="37" t="str">
        <f>IF(COUNTIF('วางแผนพัฒนาHRD(IDP)'!$B$8:$B$689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DLD-7</cp:lastModifiedBy>
  <cp:lastPrinted>2019-11-21T07:52:35Z</cp:lastPrinted>
  <dcterms:created xsi:type="dcterms:W3CDTF">2019-10-21T02:57:05Z</dcterms:created>
  <dcterms:modified xsi:type="dcterms:W3CDTF">2024-03-15T11:53:57Z</dcterms:modified>
</cp:coreProperties>
</file>